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<sst xmlns="http://schemas.openxmlformats.org/spreadsheetml/2006/main" count="237" uniqueCount="64">
  <si>
    <t xml:space="preserve">Школа</t>
  </si>
  <si>
    <t xml:space="preserve">МБОУ СШ с.Частая Дубрава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</si>
  <si>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</si>
  <si>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</si>
  <si>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</si>
  <si>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</si>
  <si>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</si>
  <si>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Поленникова Людмила Анатольевна</t>
  </si>
  <si>
    <t xml:space="preserve">Возрастная категория</t>
  </si>
  <si>
    <t xml:space="preserve">11-17 лет (род. плата)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</si>
  <si>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</si>
  <si>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</si>
  <si>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</si>
  <si>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</si>
  <si>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</si>
  <si>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</si>
  <si>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</si>
  <si>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</si>
  <si>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</si>
  <si>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</si>
  <si>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</si>
  <si>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</si>
  <si>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</si>
  <si>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</si>
  <si>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</si>
  <si>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</si>
  <si>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</si>
  <si>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итого</t>
  </si>
  <si>
    <t xml:space="preserve">Обед</t>
  </si>
  <si>
    <t xml:space="preserve">1 блюдо</t>
  </si>
  <si>
    <t xml:space="preserve">Рассольник</t>
  </si>
  <si>
    <t xml:space="preserve">2 блюдо</t>
  </si>
  <si>
    <t xml:space="preserve">Плов из свинины</t>
  </si>
  <si>
    <t xml:space="preserve">сладкое</t>
  </si>
  <si>
    <t xml:space="preserve">Печенье</t>
  </si>
  <si>
    <t xml:space="preserve">хлеб черн.</t>
  </si>
  <si>
    <t xml:space="preserve">Хлеб</t>
  </si>
  <si>
    <t xml:space="preserve">напиток</t>
  </si>
  <si>
    <t xml:space="preserve">Чай</t>
  </si>
  <si>
    <t xml:space="preserve">Итого за день:</t>
  </si>
  <si>
    <t xml:space="preserve">Суп пшенный</t>
  </si>
  <si>
    <t xml:space="preserve">Гуляш</t>
  </si>
  <si>
    <t xml:space="preserve">гарнир</t>
  </si>
  <si>
    <t xml:space="preserve">Гречка</t>
  </si>
  <si>
    <t xml:space="preserve">Кисель</t>
  </si>
  <si>
    <t xml:space="preserve">закуска</t>
  </si>
  <si>
    <t xml:space="preserve">Салат из помидоров</t>
  </si>
  <si>
    <t xml:space="preserve">Суп картофельный с макаронами</t>
  </si>
  <si>
    <t xml:space="preserve">Курица отварная</t>
  </si>
  <si>
    <t xml:space="preserve">Рис</t>
  </si>
  <si>
    <t xml:space="preserve">Чай с лимоном</t>
  </si>
  <si>
    <t xml:space="preserve">Салат из свеклы</t>
  </si>
  <si>
    <t xml:space="preserve">Суп гороховый</t>
  </si>
  <si>
    <t xml:space="preserve">Тефтели</t>
  </si>
  <si>
    <t xml:space="preserve">Макароны</t>
  </si>
  <si>
    <t xml:space="preserve">Борщ</t>
  </si>
  <si>
    <t xml:space="preserve">Плов</t>
  </si>
  <si>
    <t xml:space="preserve">Вафли</t>
  </si>
  <si>
    <t xml:space="preserve">Суп гречневый</t>
  </si>
  <si>
    <t xml:space="preserve">Капуста тушеная с мясом</t>
  </si>
  <si>
    <t xml:space="preserve">Жаркое по домашнему</t>
  </si>
  <si>
    <t xml:space="preserve">Компот</t>
  </si>
  <si>
    <t xml:space="preserve">Салат из огурцов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</si>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</sst>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i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b val="true"/>
      <sz val="13"/>
      <color rgb="FF2D2D2D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b val="true"/>
      <sz val="13"/>
      <color rgb="FF000000"/>
      <name val="Arial"/>
      <family val="2"/>
      <charset val="204"/>
    </font>
    <font>
      <b val="true"/>
      <sz val="13"/>
      <color rgb="FF2D2D2D"/>
      <name val="Arial"/>
      <family val="2"/>
      <charset val="204"/>
    </font>
    <font>
      <sz val="13"/>
      <color rgb="FF000000"/>
      <name val="Arial"/>
      <family val="2"/>
      <charset val="204"/>
    </font>
    <font>
      <sz val="13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3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3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3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32" activePane="bottomRight" state="frozen"/>
      <selection pane="topLeft" activeCell="A1" activeCellId="0" sqref="A1"/>
      <selection pane="topRight" activeCell="E1" activeCellId="0" sqref="E1"/>
      <selection pane="bottomLeft" activeCell="A132" activeCellId="0" sqref="A132"/>
      <selection pane="bottomRight" activeCell="E71" activeCellId="0" sqref="E71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6.25"/>
    <col collapsed="false" customWidth="false" hidden="false" outlineLevel="0" max="3" min="3" style="2" width="9.13"/>
    <col collapsed="false" customWidth="true" hidden="false" outlineLevel="0" max="4" min="4" style="2" width="12.01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12"/>
    </row>
    <row r="4" s="1" customFormat="true" ht="13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19.4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="26" customFormat="true" ht="16.15" hidden="false" customHeight="false" outlineLevel="0" collapsed="false">
      <c r="A6" s="18" t="n">
        <v>1</v>
      </c>
      <c r="B6" s="19" t="n">
        <v>1</v>
      </c>
      <c r="C6" s="20" t="s">
        <v>26</v>
      </c>
      <c r="D6" s="21"/>
      <c r="E6" s="22"/>
      <c r="F6" s="23"/>
      <c r="G6" s="23"/>
      <c r="H6" s="23"/>
      <c r="I6" s="23"/>
      <c r="J6" s="23"/>
      <c r="K6" s="24"/>
      <c r="L6" s="25"/>
    </row>
    <row r="7" s="26" customFormat="true" ht="16.15" hidden="false" customHeight="false" outlineLevel="0" collapsed="false">
      <c r="A7" s="27"/>
      <c r="B7" s="28"/>
      <c r="C7" s="29"/>
      <c r="D7" s="30"/>
      <c r="E7" s="22"/>
      <c r="F7" s="31"/>
      <c r="G7" s="31"/>
      <c r="H7" s="31"/>
      <c r="I7" s="31"/>
      <c r="J7" s="31"/>
      <c r="K7" s="32"/>
      <c r="L7" s="33"/>
    </row>
    <row r="8" s="26" customFormat="true" ht="16.15" hidden="false" customHeight="false" outlineLevel="0" collapsed="false">
      <c r="A8" s="27"/>
      <c r="B8" s="28"/>
      <c r="C8" s="29"/>
      <c r="D8" s="30"/>
      <c r="E8" s="34"/>
      <c r="F8" s="35"/>
      <c r="G8" s="35"/>
      <c r="H8" s="35"/>
      <c r="I8" s="35"/>
      <c r="J8" s="31"/>
      <c r="K8" s="32"/>
      <c r="L8" s="33"/>
    </row>
    <row r="9" s="26" customFormat="true" ht="16.15" hidden="false" customHeight="false" outlineLevel="0" collapsed="false">
      <c r="A9" s="36"/>
      <c r="B9" s="37"/>
      <c r="C9" s="38"/>
      <c r="D9" s="39" t="s">
        <v>27</v>
      </c>
      <c r="E9" s="40"/>
      <c r="F9" s="41" t="n">
        <f aca="false">SUM(F7:F8)</f>
        <v>0</v>
      </c>
      <c r="G9" s="41" t="n">
        <f aca="false">SUM(G7:G8)</f>
        <v>0</v>
      </c>
      <c r="H9" s="41" t="n">
        <f aca="false">SUM(H7:H8)</f>
        <v>0</v>
      </c>
      <c r="I9" s="41" t="n">
        <f aca="false">SUM(I7:I8)</f>
        <v>0</v>
      </c>
      <c r="J9" s="41" t="n">
        <f aca="false">SUM(J7:J8)</f>
        <v>0</v>
      </c>
      <c r="K9" s="42"/>
      <c r="L9" s="43" t="n">
        <f aca="false">SUM(L6)</f>
        <v>0</v>
      </c>
    </row>
    <row r="10" s="26" customFormat="true" ht="16.15" hidden="false" customHeight="false" outlineLevel="0" collapsed="false">
      <c r="A10" s="44" t="n">
        <f aca="false">A6</f>
        <v>1</v>
      </c>
      <c r="B10" s="45" t="n">
        <f aca="false">B6</f>
        <v>1</v>
      </c>
      <c r="C10" s="46" t="s">
        <v>28</v>
      </c>
      <c r="D10" s="30"/>
      <c r="E10" s="47"/>
      <c r="F10" s="33"/>
      <c r="G10" s="33"/>
      <c r="H10" s="33"/>
      <c r="I10" s="33"/>
      <c r="J10" s="33"/>
      <c r="K10" s="32"/>
      <c r="L10" s="33"/>
    </row>
    <row r="11" s="26" customFormat="true" ht="16.15" hidden="false" customHeight="false" outlineLevel="0" collapsed="false">
      <c r="A11" s="27"/>
      <c r="B11" s="28"/>
      <c r="C11" s="29"/>
      <c r="D11" s="30" t="s">
        <v>29</v>
      </c>
      <c r="E11" s="22" t="s">
        <v>30</v>
      </c>
      <c r="F11" s="31" t="n">
        <v>200</v>
      </c>
      <c r="G11" s="31" t="n">
        <v>4</v>
      </c>
      <c r="H11" s="31" t="n">
        <v>2</v>
      </c>
      <c r="I11" s="31" t="n">
        <v>3</v>
      </c>
      <c r="J11" s="31" t="n">
        <v>55</v>
      </c>
      <c r="K11" s="32" t="n">
        <v>24</v>
      </c>
      <c r="L11" s="33"/>
    </row>
    <row r="12" s="26" customFormat="true" ht="16.15" hidden="false" customHeight="false" outlineLevel="0" collapsed="false">
      <c r="A12" s="27"/>
      <c r="B12" s="28"/>
      <c r="C12" s="29"/>
      <c r="D12" s="30" t="s">
        <v>31</v>
      </c>
      <c r="E12" s="47" t="s">
        <v>32</v>
      </c>
      <c r="F12" s="48" t="n">
        <v>200</v>
      </c>
      <c r="G12" s="48" t="n">
        <v>13</v>
      </c>
      <c r="H12" s="48" t="n">
        <v>28</v>
      </c>
      <c r="I12" s="48" t="n">
        <v>26</v>
      </c>
      <c r="J12" s="48" t="n">
        <v>408</v>
      </c>
      <c r="K12" s="49" t="n">
        <v>53</v>
      </c>
      <c r="L12" s="33"/>
    </row>
    <row r="13" s="26" customFormat="true" ht="16.15" hidden="false" customHeight="false" outlineLevel="0" collapsed="false">
      <c r="A13" s="50"/>
      <c r="B13" s="51"/>
      <c r="C13" s="29"/>
      <c r="D13" s="30" t="s">
        <v>33</v>
      </c>
      <c r="E13" s="22" t="s">
        <v>34</v>
      </c>
      <c r="F13" s="31" t="n">
        <v>30</v>
      </c>
      <c r="G13" s="31" t="n">
        <v>2</v>
      </c>
      <c r="H13" s="31" t="n">
        <v>3</v>
      </c>
      <c r="I13" s="31" t="n">
        <v>24</v>
      </c>
      <c r="J13" s="31" t="n">
        <v>132</v>
      </c>
      <c r="K13" s="52"/>
      <c r="L13" s="33"/>
    </row>
    <row r="14" s="26" customFormat="true" ht="16.15" hidden="false" customHeight="false" outlineLevel="0" collapsed="false">
      <c r="A14" s="50"/>
      <c r="B14" s="51"/>
      <c r="C14" s="29"/>
      <c r="D14" s="30" t="s">
        <v>35</v>
      </c>
      <c r="E14" s="22" t="s">
        <v>36</v>
      </c>
      <c r="F14" s="31" t="n">
        <v>60</v>
      </c>
      <c r="G14" s="31" t="n">
        <v>4</v>
      </c>
      <c r="H14" s="31" t="n">
        <v>0</v>
      </c>
      <c r="I14" s="31" t="n">
        <v>28</v>
      </c>
      <c r="J14" s="31" t="n">
        <v>135</v>
      </c>
      <c r="K14" s="53"/>
      <c r="L14" s="33"/>
    </row>
    <row r="15" s="26" customFormat="true" ht="16.15" hidden="false" customHeight="false" outlineLevel="0" collapsed="false">
      <c r="A15" s="50"/>
      <c r="B15" s="51"/>
      <c r="C15" s="29"/>
      <c r="D15" s="30" t="s">
        <v>37</v>
      </c>
      <c r="E15" s="34" t="s">
        <v>38</v>
      </c>
      <c r="F15" s="35" t="n">
        <v>200</v>
      </c>
      <c r="G15" s="35" t="n">
        <v>0</v>
      </c>
      <c r="H15" s="35" t="n">
        <v>0</v>
      </c>
      <c r="I15" s="35" t="n">
        <v>22</v>
      </c>
      <c r="J15" s="31" t="n">
        <v>140</v>
      </c>
      <c r="K15" s="32" t="n">
        <v>43</v>
      </c>
      <c r="L15" s="33"/>
    </row>
    <row r="16" s="26" customFormat="true" ht="16.15" hidden="false" customHeight="false" outlineLevel="0" collapsed="false">
      <c r="A16" s="36"/>
      <c r="B16" s="37"/>
      <c r="C16" s="54"/>
      <c r="D16" s="39" t="s">
        <v>27</v>
      </c>
      <c r="E16" s="40"/>
      <c r="F16" s="43" t="n">
        <f aca="false">SUM(F10:F15)</f>
        <v>690</v>
      </c>
      <c r="G16" s="43" t="n">
        <f aca="false">SUM(G10:G15)</f>
        <v>23</v>
      </c>
      <c r="H16" s="43" t="n">
        <f aca="false">SUM(H10:H15)</f>
        <v>33</v>
      </c>
      <c r="I16" s="43" t="n">
        <f aca="false">SUM(I10:I15)</f>
        <v>103</v>
      </c>
      <c r="J16" s="43" t="n">
        <f aca="false">SUM(J10:J15)</f>
        <v>870</v>
      </c>
      <c r="K16" s="42"/>
      <c r="L16" s="43" t="n">
        <f aca="false">SUM(L10:L15)</f>
        <v>0</v>
      </c>
    </row>
    <row r="17" s="26" customFormat="true" ht="15" hidden="false" customHeight="true" outlineLevel="0" collapsed="false">
      <c r="A17" s="55" t="n">
        <f aca="false">A6</f>
        <v>1</v>
      </c>
      <c r="B17" s="56" t="n">
        <f aca="false">B6</f>
        <v>1</v>
      </c>
      <c r="C17" s="57" t="s">
        <v>39</v>
      </c>
      <c r="D17" s="57"/>
      <c r="E17" s="58"/>
      <c r="F17" s="59" t="n">
        <f aca="false">F9+F16</f>
        <v>690</v>
      </c>
      <c r="G17" s="59" t="n">
        <f aca="false">G9+G16</f>
        <v>23</v>
      </c>
      <c r="H17" s="59" t="n">
        <f aca="false">H9+H16</f>
        <v>33</v>
      </c>
      <c r="I17" s="59" t="n">
        <f aca="false">I9+I16</f>
        <v>103</v>
      </c>
      <c r="J17" s="59" t="n">
        <f aca="false">J9+J16</f>
        <v>870</v>
      </c>
      <c r="K17" s="59"/>
      <c r="L17" s="59" t="n">
        <f aca="false">L9+L16</f>
        <v>0</v>
      </c>
    </row>
    <row r="18" s="26" customFormat="true" ht="16.15" hidden="false" customHeight="false" outlineLevel="0" collapsed="false">
      <c r="A18" s="60" t="n">
        <v>1</v>
      </c>
      <c r="B18" s="51" t="n">
        <v>2</v>
      </c>
      <c r="C18" s="20" t="s">
        <v>26</v>
      </c>
      <c r="D18" s="21"/>
      <c r="E18" s="61"/>
      <c r="F18" s="62"/>
      <c r="G18" s="62"/>
      <c r="H18" s="62"/>
      <c r="I18" s="62"/>
      <c r="J18" s="62"/>
      <c r="K18" s="24"/>
      <c r="L18" s="25"/>
    </row>
    <row r="19" customFormat="false" ht="16.15" hidden="false" customHeight="false" outlineLevel="0" collapsed="false">
      <c r="A19" s="27"/>
      <c r="B19" s="28"/>
      <c r="C19" s="29"/>
      <c r="D19" s="30"/>
      <c r="E19" s="22"/>
      <c r="F19" s="31"/>
      <c r="G19" s="31"/>
      <c r="H19" s="31"/>
      <c r="I19" s="31"/>
      <c r="J19" s="31"/>
      <c r="K19" s="32"/>
      <c r="L19" s="33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</row>
    <row r="20" customFormat="false" ht="16.15" hidden="false" customHeight="false" outlineLevel="0" collapsed="false">
      <c r="A20" s="50"/>
      <c r="B20" s="51"/>
      <c r="C20" s="29"/>
      <c r="D20" s="30"/>
      <c r="E20" s="34"/>
      <c r="F20" s="35"/>
      <c r="G20" s="35"/>
      <c r="H20" s="35"/>
      <c r="I20" s="35"/>
      <c r="J20" s="31"/>
      <c r="K20" s="32"/>
      <c r="L20" s="33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</row>
    <row r="21" customFormat="false" ht="16.15" hidden="false" customHeight="false" outlineLevel="0" collapsed="false">
      <c r="A21" s="27"/>
      <c r="B21" s="28"/>
      <c r="C21" s="29"/>
      <c r="D21" s="30"/>
      <c r="E21" s="22"/>
      <c r="F21" s="31"/>
      <c r="G21" s="31"/>
      <c r="H21" s="31"/>
      <c r="I21" s="31"/>
      <c r="J21" s="31"/>
      <c r="K21" s="32"/>
      <c r="L21" s="33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</row>
    <row r="22" s="26" customFormat="true" ht="16.15" hidden="false" customHeight="false" outlineLevel="0" collapsed="false">
      <c r="A22" s="63"/>
      <c r="B22" s="37"/>
      <c r="C22" s="38"/>
      <c r="D22" s="39" t="s">
        <v>27</v>
      </c>
      <c r="E22" s="40"/>
      <c r="F22" s="41" t="n">
        <f aca="false">SUM(F19:F21)</f>
        <v>0</v>
      </c>
      <c r="G22" s="41" t="n">
        <f aca="false">SUM(G19:G21)</f>
        <v>0</v>
      </c>
      <c r="H22" s="41" t="n">
        <f aca="false">SUM(H19:H21)</f>
        <v>0</v>
      </c>
      <c r="I22" s="41" t="n">
        <f aca="false">SUM(I19:I21)</f>
        <v>0</v>
      </c>
      <c r="J22" s="41" t="n">
        <f aca="false">SUM(J19:J21)</f>
        <v>0</v>
      </c>
      <c r="K22" s="42"/>
      <c r="L22" s="43" t="n">
        <f aca="false">SUM(L18)</f>
        <v>0</v>
      </c>
    </row>
    <row r="23" s="26" customFormat="true" ht="16.15" hidden="false" customHeight="false" outlineLevel="0" collapsed="false">
      <c r="A23" s="45" t="n">
        <f aca="false">A18</f>
        <v>1</v>
      </c>
      <c r="B23" s="45" t="n">
        <f aca="false">B18</f>
        <v>2</v>
      </c>
      <c r="C23" s="46" t="s">
        <v>28</v>
      </c>
      <c r="D23" s="30"/>
      <c r="E23" s="47"/>
      <c r="F23" s="33"/>
      <c r="G23" s="33"/>
      <c r="H23" s="33"/>
      <c r="I23" s="33"/>
      <c r="J23" s="33"/>
      <c r="K23" s="32"/>
      <c r="L23" s="33"/>
    </row>
    <row r="24" s="26" customFormat="true" ht="16.15" hidden="false" customHeight="false" outlineLevel="0" collapsed="false">
      <c r="A24" s="60"/>
      <c r="B24" s="51"/>
      <c r="C24" s="29"/>
      <c r="D24" s="30" t="s">
        <v>29</v>
      </c>
      <c r="E24" s="47" t="s">
        <v>40</v>
      </c>
      <c r="F24" s="33" t="n">
        <v>200</v>
      </c>
      <c r="G24" s="33" t="n">
        <v>4</v>
      </c>
      <c r="H24" s="33" t="n">
        <v>4</v>
      </c>
      <c r="I24" s="33" t="n">
        <v>12</v>
      </c>
      <c r="J24" s="33" t="n">
        <v>114</v>
      </c>
      <c r="K24" s="32" t="n">
        <v>38</v>
      </c>
      <c r="L24" s="33"/>
    </row>
    <row r="25" s="26" customFormat="true" ht="16.15" hidden="false" customHeight="false" outlineLevel="0" collapsed="false">
      <c r="A25" s="60"/>
      <c r="B25" s="51"/>
      <c r="C25" s="29"/>
      <c r="D25" s="30" t="s">
        <v>31</v>
      </c>
      <c r="E25" s="22" t="s">
        <v>41</v>
      </c>
      <c r="F25" s="31" t="n">
        <v>100</v>
      </c>
      <c r="G25" s="31" t="n">
        <v>15</v>
      </c>
      <c r="H25" s="31" t="n">
        <v>28</v>
      </c>
      <c r="I25" s="31" t="n">
        <v>3</v>
      </c>
      <c r="J25" s="31" t="n">
        <v>148</v>
      </c>
      <c r="K25" s="32" t="n">
        <v>51</v>
      </c>
      <c r="L25" s="33"/>
    </row>
    <row r="26" s="26" customFormat="true" ht="16.15" hidden="false" customHeight="false" outlineLevel="0" collapsed="false">
      <c r="A26" s="60"/>
      <c r="B26" s="51"/>
      <c r="C26" s="29"/>
      <c r="D26" s="30" t="s">
        <v>42</v>
      </c>
      <c r="E26" s="22" t="s">
        <v>43</v>
      </c>
      <c r="F26" s="31" t="n">
        <v>150</v>
      </c>
      <c r="G26" s="31" t="n">
        <v>17</v>
      </c>
      <c r="H26" s="31" t="n">
        <v>12</v>
      </c>
      <c r="I26" s="31" t="n">
        <v>98</v>
      </c>
      <c r="J26" s="31" t="n">
        <v>231</v>
      </c>
      <c r="K26" s="32" t="n">
        <v>11</v>
      </c>
      <c r="L26" s="33"/>
    </row>
    <row r="27" s="26" customFormat="true" ht="16.15" hidden="false" customHeight="false" outlineLevel="0" collapsed="false">
      <c r="A27" s="60"/>
      <c r="B27" s="51"/>
      <c r="C27" s="29"/>
      <c r="D27" s="30" t="s">
        <v>37</v>
      </c>
      <c r="E27" s="34" t="s">
        <v>44</v>
      </c>
      <c r="F27" s="31" t="n">
        <v>200</v>
      </c>
      <c r="G27" s="35" t="n">
        <v>1</v>
      </c>
      <c r="H27" s="35" t="n">
        <v>1</v>
      </c>
      <c r="I27" s="35" t="n">
        <v>38</v>
      </c>
      <c r="J27" s="31" t="n">
        <v>194</v>
      </c>
      <c r="K27" s="32" t="n">
        <v>14</v>
      </c>
      <c r="L27" s="33"/>
    </row>
    <row r="28" s="26" customFormat="true" ht="16.15" hidden="false" customHeight="false" outlineLevel="0" collapsed="false">
      <c r="A28" s="60"/>
      <c r="B28" s="51"/>
      <c r="C28" s="29"/>
      <c r="D28" s="30" t="s">
        <v>45</v>
      </c>
      <c r="E28" s="47" t="s">
        <v>46</v>
      </c>
      <c r="F28" s="33" t="n">
        <v>60</v>
      </c>
      <c r="G28" s="35" t="n">
        <v>1</v>
      </c>
      <c r="H28" s="35" t="n">
        <v>0</v>
      </c>
      <c r="I28" s="35" t="n">
        <v>3</v>
      </c>
      <c r="J28" s="35" t="n">
        <v>14</v>
      </c>
      <c r="K28" s="32" t="n">
        <v>27</v>
      </c>
      <c r="L28" s="33"/>
    </row>
    <row r="29" s="26" customFormat="true" ht="16.15" hidden="false" customHeight="false" outlineLevel="0" collapsed="false">
      <c r="A29" s="60"/>
      <c r="B29" s="51"/>
      <c r="C29" s="29"/>
      <c r="D29" s="30" t="s">
        <v>35</v>
      </c>
      <c r="E29" s="22" t="s">
        <v>36</v>
      </c>
      <c r="F29" s="31" t="n">
        <v>60</v>
      </c>
      <c r="G29" s="31" t="n">
        <v>4</v>
      </c>
      <c r="H29" s="31" t="n">
        <v>0</v>
      </c>
      <c r="I29" s="31" t="n">
        <v>28</v>
      </c>
      <c r="J29" s="31" t="n">
        <v>120</v>
      </c>
      <c r="K29" s="32"/>
      <c r="L29" s="33"/>
    </row>
    <row r="30" s="26" customFormat="true" ht="16.15" hidden="false" customHeight="false" outlineLevel="0" collapsed="false">
      <c r="A30" s="63"/>
      <c r="B30" s="37"/>
      <c r="C30" s="54"/>
      <c r="D30" s="39" t="s">
        <v>27</v>
      </c>
      <c r="E30" s="40"/>
      <c r="F30" s="43" t="n">
        <f aca="false">SUM(F23:F29)</f>
        <v>770</v>
      </c>
      <c r="G30" s="43" t="n">
        <f aca="false">SUM(G23:G29)</f>
        <v>42</v>
      </c>
      <c r="H30" s="43" t="n">
        <f aca="false">SUM(H23:H29)</f>
        <v>45</v>
      </c>
      <c r="I30" s="43" t="n">
        <f aca="false">SUM(I23:I29)</f>
        <v>182</v>
      </c>
      <c r="J30" s="43" t="n">
        <f aca="false">SUM(J23:J29)</f>
        <v>821</v>
      </c>
      <c r="K30" s="42"/>
      <c r="L30" s="43" t="n">
        <f aca="false">SUM(L23:L29)</f>
        <v>0</v>
      </c>
    </row>
    <row r="31" s="26" customFormat="true" ht="15.75" hidden="false" customHeight="true" outlineLevel="0" collapsed="false">
      <c r="A31" s="64" t="n">
        <f aca="false">A18</f>
        <v>1</v>
      </c>
      <c r="B31" s="64" t="n">
        <f aca="false">B18</f>
        <v>2</v>
      </c>
      <c r="C31" s="57" t="s">
        <v>39</v>
      </c>
      <c r="D31" s="57"/>
      <c r="E31" s="58"/>
      <c r="F31" s="59" t="n">
        <f aca="false">F22+F30</f>
        <v>770</v>
      </c>
      <c r="G31" s="59" t="n">
        <f aca="false">G22+G30</f>
        <v>42</v>
      </c>
      <c r="H31" s="59" t="n">
        <f aca="false">H22+H30</f>
        <v>45</v>
      </c>
      <c r="I31" s="59" t="n">
        <f aca="false">I22+I30</f>
        <v>182</v>
      </c>
      <c r="J31" s="59" t="n">
        <f aca="false">J22+J30</f>
        <v>821</v>
      </c>
      <c r="K31" s="59"/>
      <c r="L31" s="59" t="n">
        <f aca="false">L22+L30</f>
        <v>0</v>
      </c>
    </row>
    <row r="32" customFormat="false" ht="175.35" hidden="false" customHeight="true" outlineLevel="0" collapsed="false">
      <c r="A32" s="65"/>
      <c r="B32" s="65"/>
    </row>
    <row r="33" customFormat="false" ht="19.4" hidden="false" customHeight="false" outlineLevel="0" collapsed="false">
      <c r="A33" s="14" t="s">
        <v>14</v>
      </c>
      <c r="B33" s="15" t="s">
        <v>15</v>
      </c>
      <c r="C33" s="16" t="s">
        <v>16</v>
      </c>
      <c r="D33" s="16" t="s">
        <v>17</v>
      </c>
      <c r="E33" s="16" t="s">
        <v>18</v>
      </c>
      <c r="F33" s="16" t="s">
        <v>19</v>
      </c>
      <c r="G33" s="16" t="s">
        <v>20</v>
      </c>
      <c r="H33" s="16" t="s">
        <v>21</v>
      </c>
      <c r="I33" s="16" t="s">
        <v>22</v>
      </c>
      <c r="J33" s="16" t="s">
        <v>23</v>
      </c>
      <c r="K33" s="17" t="s">
        <v>24</v>
      </c>
      <c r="L33" s="16" t="s">
        <v>25</v>
      </c>
    </row>
    <row r="34" s="26" customFormat="true" ht="16.15" hidden="false" customHeight="false" outlineLevel="0" collapsed="false">
      <c r="A34" s="18" t="n">
        <v>1</v>
      </c>
      <c r="B34" s="19" t="n">
        <v>3</v>
      </c>
      <c r="C34" s="20" t="s">
        <v>26</v>
      </c>
      <c r="D34" s="21"/>
      <c r="E34" s="22"/>
      <c r="F34" s="23"/>
      <c r="G34" s="23"/>
      <c r="H34" s="23"/>
      <c r="I34" s="23"/>
      <c r="J34" s="23"/>
      <c r="K34" s="24"/>
      <c r="L34" s="25"/>
    </row>
    <row r="35" customFormat="false" ht="16.15" hidden="false" customHeight="false" outlineLevel="0" collapsed="false">
      <c r="A35" s="27"/>
      <c r="B35" s="28"/>
      <c r="C35" s="29"/>
      <c r="D35" s="30"/>
      <c r="E35" s="22"/>
      <c r="F35" s="31"/>
      <c r="G35" s="31"/>
      <c r="H35" s="31"/>
      <c r="I35" s="31"/>
      <c r="J35" s="31"/>
      <c r="K35" s="32"/>
      <c r="L35" s="33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customFormat="false" ht="16.15" hidden="false" customHeight="false" outlineLevel="0" collapsed="false">
      <c r="A36" s="27"/>
      <c r="B36" s="28"/>
      <c r="C36" s="29"/>
      <c r="D36" s="30"/>
      <c r="E36" s="22"/>
      <c r="F36" s="31"/>
      <c r="G36" s="31"/>
      <c r="H36" s="31"/>
      <c r="I36" s="31"/>
      <c r="J36" s="31"/>
      <c r="K36" s="32"/>
      <c r="L36" s="33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</row>
    <row r="37" customFormat="false" ht="16.15" hidden="false" customHeight="false" outlineLevel="0" collapsed="false">
      <c r="A37" s="27"/>
      <c r="B37" s="28"/>
      <c r="C37" s="29"/>
      <c r="D37" s="30"/>
      <c r="E37" s="34"/>
      <c r="F37" s="35"/>
      <c r="G37" s="35"/>
      <c r="H37" s="35"/>
      <c r="I37" s="35"/>
      <c r="J37" s="31"/>
      <c r="K37" s="32"/>
      <c r="L37" s="33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</row>
    <row r="38" s="26" customFormat="true" ht="16.15" hidden="false" customHeight="false" outlineLevel="0" collapsed="false">
      <c r="A38" s="36"/>
      <c r="B38" s="37"/>
      <c r="C38" s="38"/>
      <c r="D38" s="39" t="s">
        <v>27</v>
      </c>
      <c r="E38" s="40"/>
      <c r="F38" s="41" t="n">
        <f aca="false">SUM(F35:F37)</f>
        <v>0</v>
      </c>
      <c r="G38" s="41" t="n">
        <f aca="false">SUM(G35:G37)</f>
        <v>0</v>
      </c>
      <c r="H38" s="41" t="n">
        <f aca="false">SUM(H35:H37)</f>
        <v>0</v>
      </c>
      <c r="I38" s="41" t="n">
        <f aca="false">SUM(I35:I37)</f>
        <v>0</v>
      </c>
      <c r="J38" s="41" t="n">
        <f aca="false">SUM(J35:J37)</f>
        <v>0</v>
      </c>
      <c r="K38" s="42"/>
      <c r="L38" s="43" t="n">
        <f aca="false">SUM(L34)</f>
        <v>0</v>
      </c>
    </row>
    <row r="39" s="26" customFormat="true" ht="16.15" hidden="false" customHeight="false" outlineLevel="0" collapsed="false">
      <c r="A39" s="44" t="n">
        <f aca="false">A34</f>
        <v>1</v>
      </c>
      <c r="B39" s="45" t="n">
        <f aca="false">B34</f>
        <v>3</v>
      </c>
      <c r="C39" s="46" t="s">
        <v>28</v>
      </c>
      <c r="D39" s="30"/>
      <c r="E39" s="47"/>
      <c r="F39" s="33"/>
      <c r="G39" s="33"/>
      <c r="H39" s="33"/>
      <c r="I39" s="33"/>
      <c r="J39" s="33"/>
      <c r="K39" s="32"/>
      <c r="L39" s="33"/>
    </row>
    <row r="40" s="26" customFormat="true" ht="16.15" hidden="false" customHeight="false" outlineLevel="0" collapsed="false">
      <c r="A40" s="50"/>
      <c r="B40" s="51"/>
      <c r="C40" s="29"/>
      <c r="D40" s="30" t="s">
        <v>29</v>
      </c>
      <c r="E40" s="22" t="s">
        <v>47</v>
      </c>
      <c r="F40" s="31" t="n">
        <v>200</v>
      </c>
      <c r="G40" s="48" t="n">
        <v>2</v>
      </c>
      <c r="H40" s="48" t="n">
        <v>2</v>
      </c>
      <c r="I40" s="48" t="n">
        <v>15</v>
      </c>
      <c r="J40" s="31" t="n">
        <v>89</v>
      </c>
      <c r="K40" s="32" t="n">
        <v>37</v>
      </c>
      <c r="L40" s="33"/>
    </row>
    <row r="41" s="26" customFormat="true" ht="16.15" hidden="false" customHeight="false" outlineLevel="0" collapsed="false">
      <c r="A41" s="50"/>
      <c r="B41" s="51"/>
      <c r="C41" s="29"/>
      <c r="D41" s="30" t="s">
        <v>31</v>
      </c>
      <c r="E41" s="22" t="s">
        <v>48</v>
      </c>
      <c r="F41" s="31" t="n">
        <v>100</v>
      </c>
      <c r="G41" s="33" t="n">
        <v>16</v>
      </c>
      <c r="H41" s="33" t="n">
        <v>8</v>
      </c>
      <c r="I41" s="33" t="n">
        <v>4</v>
      </c>
      <c r="J41" s="33" t="n">
        <v>150</v>
      </c>
      <c r="K41" s="32" t="n">
        <v>18</v>
      </c>
      <c r="L41" s="33"/>
    </row>
    <row r="42" s="26" customFormat="true" ht="16.15" hidden="false" customHeight="false" outlineLevel="0" collapsed="false">
      <c r="A42" s="50"/>
      <c r="B42" s="51"/>
      <c r="C42" s="29"/>
      <c r="D42" s="30" t="s">
        <v>42</v>
      </c>
      <c r="E42" s="22" t="s">
        <v>49</v>
      </c>
      <c r="F42" s="31" t="n">
        <v>150</v>
      </c>
      <c r="G42" s="31" t="n">
        <v>6</v>
      </c>
      <c r="H42" s="31" t="n">
        <v>17</v>
      </c>
      <c r="I42" s="31" t="n">
        <v>32</v>
      </c>
      <c r="J42" s="31" t="n">
        <v>315</v>
      </c>
      <c r="K42" s="32" t="n">
        <v>25</v>
      </c>
      <c r="L42" s="33"/>
    </row>
    <row r="43" s="26" customFormat="true" ht="16.15" hidden="false" customHeight="false" outlineLevel="0" collapsed="false">
      <c r="A43" s="50"/>
      <c r="B43" s="51"/>
      <c r="C43" s="29"/>
      <c r="D43" s="30" t="s">
        <v>37</v>
      </c>
      <c r="E43" s="34" t="s">
        <v>50</v>
      </c>
      <c r="F43" s="35" t="n">
        <v>200</v>
      </c>
      <c r="G43" s="35" t="n">
        <v>0</v>
      </c>
      <c r="H43" s="35" t="n">
        <v>0</v>
      </c>
      <c r="I43" s="35" t="n">
        <v>15</v>
      </c>
      <c r="J43" s="35" t="n">
        <v>60</v>
      </c>
      <c r="K43" s="32" t="n">
        <v>43</v>
      </c>
      <c r="L43" s="33"/>
    </row>
    <row r="44" s="26" customFormat="true" ht="16.15" hidden="false" customHeight="false" outlineLevel="0" collapsed="false">
      <c r="A44" s="50"/>
      <c r="B44" s="51"/>
      <c r="C44" s="29"/>
      <c r="D44" s="30" t="s">
        <v>45</v>
      </c>
      <c r="E44" s="47" t="s">
        <v>51</v>
      </c>
      <c r="F44" s="33" t="n">
        <v>60</v>
      </c>
      <c r="G44" s="35" t="n">
        <v>1</v>
      </c>
      <c r="H44" s="35" t="n">
        <v>3</v>
      </c>
      <c r="I44" s="35" t="n">
        <v>4</v>
      </c>
      <c r="J44" s="35" t="n">
        <v>45</v>
      </c>
      <c r="K44" s="32" t="n">
        <v>28</v>
      </c>
      <c r="L44" s="33"/>
    </row>
    <row r="45" s="26" customFormat="true" ht="16.15" hidden="false" customHeight="false" outlineLevel="0" collapsed="false">
      <c r="A45" s="50"/>
      <c r="B45" s="51"/>
      <c r="C45" s="29"/>
      <c r="D45" s="30" t="s">
        <v>35</v>
      </c>
      <c r="E45" s="22" t="s">
        <v>36</v>
      </c>
      <c r="F45" s="31" t="n">
        <v>60</v>
      </c>
      <c r="G45" s="31" t="n">
        <v>4</v>
      </c>
      <c r="H45" s="31" t="n">
        <v>0</v>
      </c>
      <c r="I45" s="31" t="n">
        <v>28</v>
      </c>
      <c r="J45" s="31" t="n">
        <v>120</v>
      </c>
      <c r="K45" s="32"/>
      <c r="L45" s="33"/>
    </row>
    <row r="46" s="26" customFormat="true" ht="16.15" hidden="false" customHeight="false" outlineLevel="0" collapsed="false">
      <c r="A46" s="36"/>
      <c r="B46" s="37"/>
      <c r="C46" s="54"/>
      <c r="D46" s="39" t="s">
        <v>27</v>
      </c>
      <c r="E46" s="40"/>
      <c r="F46" s="43" t="n">
        <f aca="false">SUM(F39:F45)</f>
        <v>770</v>
      </c>
      <c r="G46" s="43" t="n">
        <f aca="false">SUM(G39:G45)</f>
        <v>29</v>
      </c>
      <c r="H46" s="43" t="n">
        <f aca="false">SUM(H39:H45)</f>
        <v>30</v>
      </c>
      <c r="I46" s="43" t="n">
        <f aca="false">SUM(I39:I45)</f>
        <v>98</v>
      </c>
      <c r="J46" s="43" t="n">
        <f aca="false">SUM(J39:J45)</f>
        <v>779</v>
      </c>
      <c r="K46" s="42"/>
      <c r="L46" s="43" t="n">
        <f aca="false">SUM(L39:L45)</f>
        <v>0</v>
      </c>
    </row>
    <row r="47" s="72" customFormat="true" ht="15.75" hidden="false" customHeight="true" outlineLevel="0" collapsed="false">
      <c r="A47" s="66" t="n">
        <f aca="false">A34</f>
        <v>1</v>
      </c>
      <c r="B47" s="67" t="n">
        <f aca="false">B34</f>
        <v>3</v>
      </c>
      <c r="C47" s="68" t="s">
        <v>39</v>
      </c>
      <c r="D47" s="68"/>
      <c r="E47" s="69"/>
      <c r="F47" s="70" t="n">
        <f aca="false">F38+F46</f>
        <v>770</v>
      </c>
      <c r="G47" s="70" t="n">
        <f aca="false">G38+G46</f>
        <v>29</v>
      </c>
      <c r="H47" s="70" t="n">
        <f aca="false">H38+H46</f>
        <v>30</v>
      </c>
      <c r="I47" s="70" t="n">
        <f aca="false">I38+I46</f>
        <v>98</v>
      </c>
      <c r="J47" s="70" t="n">
        <f aca="false">J38+J46</f>
        <v>779</v>
      </c>
      <c r="K47" s="70"/>
      <c r="L47" s="70" t="n">
        <f aca="false">L38+L46</f>
        <v>0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1"/>
      <c r="NL47" s="71"/>
      <c r="NM47" s="71"/>
      <c r="NN47" s="71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71"/>
      <c r="OS47" s="71"/>
      <c r="OT47" s="71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1"/>
      <c r="PH47" s="71"/>
      <c r="PI47" s="71"/>
      <c r="PJ47" s="71"/>
      <c r="PK47" s="71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1"/>
      <c r="PX47" s="71"/>
      <c r="PY47" s="71"/>
      <c r="PZ47" s="71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1"/>
      <c r="QN47" s="71"/>
      <c r="QO47" s="71"/>
      <c r="QP47" s="71"/>
      <c r="QQ47" s="71"/>
      <c r="QR47" s="71"/>
      <c r="QS47" s="71"/>
      <c r="QT47" s="71"/>
      <c r="QU47" s="71"/>
      <c r="QV47" s="71"/>
      <c r="QW47" s="71"/>
      <c r="QX47" s="71"/>
      <c r="QY47" s="71"/>
      <c r="QZ47" s="71"/>
      <c r="RA47" s="71"/>
      <c r="RB47" s="71"/>
      <c r="RC47" s="71"/>
      <c r="RD47" s="71"/>
      <c r="RE47" s="71"/>
      <c r="RF47" s="71"/>
      <c r="RG47" s="71"/>
      <c r="RH47" s="71"/>
      <c r="RI47" s="71"/>
      <c r="RJ47" s="71"/>
      <c r="RK47" s="71"/>
      <c r="RL47" s="71"/>
      <c r="RM47" s="71"/>
      <c r="RN47" s="71"/>
      <c r="RO47" s="71"/>
      <c r="RP47" s="71"/>
      <c r="RQ47" s="71"/>
      <c r="RR47" s="71"/>
      <c r="RS47" s="71"/>
      <c r="RT47" s="71"/>
      <c r="RU47" s="71"/>
      <c r="RV47" s="71"/>
      <c r="RW47" s="71"/>
      <c r="RX47" s="71"/>
      <c r="RY47" s="71"/>
      <c r="RZ47" s="71"/>
      <c r="SA47" s="71"/>
      <c r="SB47" s="71"/>
      <c r="SC47" s="71"/>
      <c r="SD47" s="71"/>
      <c r="SE47" s="71"/>
      <c r="SF47" s="71"/>
      <c r="SG47" s="71"/>
      <c r="SH47" s="71"/>
      <c r="SI47" s="71"/>
      <c r="SJ47" s="71"/>
      <c r="SK47" s="71"/>
      <c r="SL47" s="71"/>
      <c r="SM47" s="71"/>
      <c r="SN47" s="71"/>
      <c r="SO47" s="71"/>
      <c r="SP47" s="71"/>
      <c r="SQ47" s="71"/>
      <c r="SR47" s="71"/>
      <c r="SS47" s="71"/>
      <c r="ST47" s="71"/>
      <c r="SU47" s="71"/>
      <c r="SV47" s="71"/>
      <c r="SW47" s="71"/>
      <c r="SX47" s="71"/>
      <c r="SY47" s="71"/>
      <c r="SZ47" s="71"/>
      <c r="TA47" s="71"/>
      <c r="TB47" s="71"/>
      <c r="TC47" s="71"/>
      <c r="TD47" s="71"/>
      <c r="TE47" s="71"/>
      <c r="TF47" s="71"/>
      <c r="TG47" s="71"/>
      <c r="TH47" s="71"/>
      <c r="TI47" s="71"/>
      <c r="TJ47" s="71"/>
      <c r="TK47" s="71"/>
      <c r="TL47" s="71"/>
      <c r="TM47" s="71"/>
      <c r="TN47" s="71"/>
      <c r="TO47" s="71"/>
      <c r="TP47" s="71"/>
      <c r="TQ47" s="71"/>
      <c r="TR47" s="71"/>
      <c r="TS47" s="71"/>
      <c r="TT47" s="71"/>
      <c r="TU47" s="71"/>
      <c r="TV47" s="71"/>
      <c r="TW47" s="71"/>
      <c r="TX47" s="71"/>
      <c r="TY47" s="71"/>
      <c r="TZ47" s="71"/>
      <c r="UA47" s="71"/>
      <c r="UB47" s="71"/>
      <c r="UC47" s="71"/>
      <c r="UD47" s="71"/>
      <c r="UE47" s="71"/>
      <c r="UF47" s="71"/>
      <c r="UG47" s="71"/>
      <c r="UH47" s="71"/>
      <c r="UI47" s="71"/>
      <c r="UJ47" s="71"/>
      <c r="UK47" s="71"/>
      <c r="UL47" s="71"/>
      <c r="UM47" s="71"/>
      <c r="UN47" s="71"/>
      <c r="UO47" s="71"/>
      <c r="UP47" s="71"/>
      <c r="UQ47" s="71"/>
      <c r="UR47" s="71"/>
      <c r="US47" s="71"/>
      <c r="UT47" s="71"/>
      <c r="UU47" s="71"/>
      <c r="UV47" s="71"/>
      <c r="UW47" s="71"/>
      <c r="UX47" s="71"/>
      <c r="UY47" s="71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71"/>
      <c r="VK47" s="71"/>
      <c r="VL47" s="71"/>
      <c r="VM47" s="71"/>
      <c r="VN47" s="71"/>
      <c r="VO47" s="71"/>
      <c r="VP47" s="71"/>
      <c r="VQ47" s="71"/>
      <c r="VR47" s="71"/>
      <c r="VS47" s="71"/>
      <c r="VT47" s="71"/>
      <c r="VU47" s="71"/>
      <c r="VV47" s="71"/>
      <c r="VW47" s="71"/>
      <c r="VX47" s="71"/>
      <c r="VY47" s="71"/>
      <c r="VZ47" s="71"/>
      <c r="WA47" s="71"/>
      <c r="WB47" s="71"/>
      <c r="WC47" s="71"/>
      <c r="WD47" s="71"/>
      <c r="WE47" s="71"/>
      <c r="WF47" s="71"/>
      <c r="WG47" s="71"/>
      <c r="WH47" s="71"/>
      <c r="WI47" s="71"/>
      <c r="WJ47" s="71"/>
      <c r="WK47" s="71"/>
      <c r="WL47" s="71"/>
      <c r="WM47" s="71"/>
      <c r="WN47" s="71"/>
      <c r="WO47" s="71"/>
      <c r="WP47" s="71"/>
      <c r="WQ47" s="71"/>
      <c r="WR47" s="71"/>
      <c r="WS47" s="71"/>
      <c r="WT47" s="71"/>
      <c r="WU47" s="71"/>
      <c r="WV47" s="71"/>
      <c r="WW47" s="71"/>
      <c r="WX47" s="71"/>
      <c r="WY47" s="71"/>
      <c r="WZ47" s="71"/>
      <c r="XA47" s="71"/>
      <c r="XB47" s="71"/>
      <c r="XC47" s="71"/>
      <c r="XD47" s="71"/>
      <c r="XE47" s="71"/>
      <c r="XF47" s="71"/>
      <c r="XG47" s="71"/>
      <c r="XH47" s="71"/>
      <c r="XI47" s="71"/>
      <c r="XJ47" s="71"/>
      <c r="XK47" s="71"/>
      <c r="XL47" s="71"/>
      <c r="XM47" s="71"/>
      <c r="XN47" s="71"/>
      <c r="XO47" s="71"/>
      <c r="XP47" s="71"/>
      <c r="XQ47" s="71"/>
      <c r="XR47" s="71"/>
      <c r="XS47" s="71"/>
      <c r="XT47" s="71"/>
      <c r="XU47" s="71"/>
      <c r="XV47" s="71"/>
      <c r="XW47" s="71"/>
      <c r="XX47" s="71"/>
      <c r="XY47" s="71"/>
      <c r="XZ47" s="71"/>
      <c r="YA47" s="71"/>
      <c r="YB47" s="71"/>
      <c r="YC47" s="71"/>
      <c r="YD47" s="71"/>
      <c r="YE47" s="71"/>
      <c r="YF47" s="71"/>
      <c r="YG47" s="71"/>
      <c r="YH47" s="71"/>
      <c r="YI47" s="71"/>
      <c r="YJ47" s="71"/>
      <c r="YK47" s="71"/>
      <c r="YL47" s="71"/>
      <c r="YM47" s="71"/>
      <c r="YN47" s="71"/>
      <c r="YO47" s="71"/>
      <c r="YP47" s="71"/>
      <c r="YQ47" s="71"/>
      <c r="YR47" s="71"/>
      <c r="YS47" s="71"/>
      <c r="YT47" s="71"/>
      <c r="YU47" s="71"/>
      <c r="YV47" s="71"/>
      <c r="YW47" s="71"/>
      <c r="YX47" s="71"/>
      <c r="YY47" s="71"/>
      <c r="YZ47" s="71"/>
      <c r="ZA47" s="71"/>
      <c r="ZB47" s="71"/>
      <c r="ZC47" s="71"/>
      <c r="ZD47" s="71"/>
      <c r="ZE47" s="71"/>
      <c r="ZF47" s="71"/>
      <c r="ZG47" s="71"/>
      <c r="ZH47" s="71"/>
      <c r="ZI47" s="71"/>
      <c r="ZJ47" s="71"/>
      <c r="ZK47" s="71"/>
      <c r="ZL47" s="71"/>
      <c r="ZM47" s="71"/>
      <c r="ZN47" s="71"/>
      <c r="ZO47" s="71"/>
      <c r="ZP47" s="71"/>
      <c r="ZQ47" s="71"/>
      <c r="ZR47" s="71"/>
      <c r="ZS47" s="71"/>
      <c r="ZT47" s="71"/>
      <c r="ZU47" s="71"/>
      <c r="ZV47" s="71"/>
      <c r="ZW47" s="71"/>
      <c r="ZX47" s="71"/>
      <c r="ZY47" s="71"/>
      <c r="ZZ47" s="71"/>
      <c r="AAA47" s="71"/>
      <c r="AAB47" s="71"/>
      <c r="AAC47" s="71"/>
      <c r="AAD47" s="71"/>
      <c r="AAE47" s="71"/>
      <c r="AAF47" s="71"/>
      <c r="AAG47" s="71"/>
      <c r="AAH47" s="71"/>
      <c r="AAI47" s="71"/>
      <c r="AAJ47" s="71"/>
      <c r="AAK47" s="71"/>
      <c r="AAL47" s="71"/>
      <c r="AAM47" s="71"/>
      <c r="AAN47" s="71"/>
      <c r="AAO47" s="71"/>
      <c r="AAP47" s="71"/>
      <c r="AAQ47" s="71"/>
      <c r="AAR47" s="71"/>
      <c r="AAS47" s="71"/>
      <c r="AAT47" s="71"/>
      <c r="AAU47" s="71"/>
      <c r="AAV47" s="71"/>
      <c r="AAW47" s="71"/>
      <c r="AAX47" s="71"/>
      <c r="AAY47" s="71"/>
      <c r="AAZ47" s="71"/>
      <c r="ABA47" s="71"/>
      <c r="ABB47" s="71"/>
      <c r="ABC47" s="71"/>
      <c r="ABD47" s="71"/>
      <c r="ABE47" s="71"/>
      <c r="ABF47" s="71"/>
      <c r="ABG47" s="71"/>
      <c r="ABH47" s="71"/>
      <c r="ABI47" s="71"/>
      <c r="ABJ47" s="71"/>
      <c r="ABK47" s="71"/>
      <c r="ABL47" s="71"/>
      <c r="ABM47" s="71"/>
      <c r="ABN47" s="71"/>
      <c r="ABO47" s="71"/>
      <c r="ABP47" s="71"/>
      <c r="ABQ47" s="71"/>
      <c r="ABR47" s="71"/>
      <c r="ABS47" s="71"/>
      <c r="ABT47" s="71"/>
      <c r="ABU47" s="71"/>
      <c r="ABV47" s="71"/>
      <c r="ABW47" s="71"/>
      <c r="ABX47" s="71"/>
      <c r="ABY47" s="71"/>
      <c r="ABZ47" s="71"/>
      <c r="ACA47" s="71"/>
      <c r="ACB47" s="71"/>
      <c r="ACC47" s="71"/>
      <c r="ACD47" s="71"/>
      <c r="ACE47" s="71"/>
      <c r="ACF47" s="71"/>
      <c r="ACG47" s="71"/>
      <c r="ACH47" s="71"/>
      <c r="ACI47" s="71"/>
      <c r="ACJ47" s="71"/>
      <c r="ACK47" s="71"/>
      <c r="ACL47" s="71"/>
      <c r="ACM47" s="71"/>
      <c r="ACN47" s="71"/>
      <c r="ACO47" s="71"/>
      <c r="ACP47" s="71"/>
      <c r="ACQ47" s="71"/>
      <c r="ACR47" s="71"/>
      <c r="ACS47" s="71"/>
      <c r="ACT47" s="71"/>
      <c r="ACU47" s="71"/>
      <c r="ACV47" s="71"/>
      <c r="ACW47" s="71"/>
      <c r="ACX47" s="71"/>
      <c r="ACY47" s="71"/>
      <c r="ACZ47" s="71"/>
      <c r="ADA47" s="71"/>
      <c r="ADB47" s="71"/>
      <c r="ADC47" s="71"/>
      <c r="ADD47" s="71"/>
      <c r="ADE47" s="71"/>
      <c r="ADF47" s="71"/>
      <c r="ADG47" s="71"/>
      <c r="ADH47" s="71"/>
      <c r="ADI47" s="71"/>
      <c r="ADJ47" s="71"/>
      <c r="ADK47" s="71"/>
      <c r="ADL47" s="71"/>
      <c r="ADM47" s="71"/>
      <c r="ADN47" s="71"/>
      <c r="ADO47" s="71"/>
      <c r="ADP47" s="71"/>
      <c r="ADQ47" s="71"/>
      <c r="ADR47" s="71"/>
      <c r="ADS47" s="71"/>
      <c r="ADT47" s="71"/>
      <c r="ADU47" s="71"/>
      <c r="ADV47" s="71"/>
      <c r="ADW47" s="71"/>
      <c r="ADX47" s="71"/>
      <c r="ADY47" s="71"/>
      <c r="ADZ47" s="71"/>
      <c r="AEA47" s="71"/>
      <c r="AEB47" s="71"/>
      <c r="AEC47" s="71"/>
      <c r="AED47" s="71"/>
      <c r="AEE47" s="71"/>
      <c r="AEF47" s="71"/>
      <c r="AEG47" s="71"/>
      <c r="AEH47" s="71"/>
      <c r="AEI47" s="71"/>
      <c r="AEJ47" s="71"/>
      <c r="AEK47" s="71"/>
      <c r="AEL47" s="71"/>
      <c r="AEM47" s="71"/>
      <c r="AEN47" s="71"/>
      <c r="AEO47" s="71"/>
      <c r="AEP47" s="71"/>
      <c r="AEQ47" s="71"/>
      <c r="AER47" s="71"/>
      <c r="AES47" s="71"/>
      <c r="AET47" s="71"/>
      <c r="AEU47" s="71"/>
      <c r="AEV47" s="71"/>
      <c r="AEW47" s="71"/>
      <c r="AEX47" s="71"/>
      <c r="AEY47" s="71"/>
      <c r="AEZ47" s="71"/>
      <c r="AFA47" s="71"/>
      <c r="AFB47" s="71"/>
      <c r="AFC47" s="71"/>
      <c r="AFD47" s="71"/>
      <c r="AFE47" s="71"/>
      <c r="AFF47" s="71"/>
      <c r="AFG47" s="71"/>
      <c r="AFH47" s="71"/>
      <c r="AFI47" s="71"/>
      <c r="AFJ47" s="71"/>
      <c r="AFK47" s="71"/>
      <c r="AFL47" s="71"/>
      <c r="AFM47" s="71"/>
      <c r="AFN47" s="71"/>
      <c r="AFO47" s="71"/>
      <c r="AFP47" s="71"/>
      <c r="AFQ47" s="71"/>
      <c r="AFR47" s="71"/>
      <c r="AFS47" s="71"/>
      <c r="AFT47" s="71"/>
      <c r="AFU47" s="71"/>
      <c r="AFV47" s="71"/>
      <c r="AFW47" s="71"/>
      <c r="AFX47" s="71"/>
      <c r="AFY47" s="71"/>
      <c r="AFZ47" s="71"/>
      <c r="AGA47" s="71"/>
      <c r="AGB47" s="71"/>
      <c r="AGC47" s="71"/>
      <c r="AGD47" s="71"/>
      <c r="AGE47" s="71"/>
      <c r="AGF47" s="71"/>
      <c r="AGG47" s="71"/>
      <c r="AGH47" s="71"/>
      <c r="AGI47" s="71"/>
      <c r="AGJ47" s="71"/>
      <c r="AGK47" s="71"/>
      <c r="AGL47" s="71"/>
      <c r="AGM47" s="71"/>
      <c r="AGN47" s="71"/>
      <c r="AGO47" s="71"/>
      <c r="AGP47" s="71"/>
      <c r="AGQ47" s="71"/>
      <c r="AGR47" s="71"/>
      <c r="AGS47" s="71"/>
      <c r="AGT47" s="71"/>
      <c r="AGU47" s="71"/>
      <c r="AGV47" s="71"/>
      <c r="AGW47" s="71"/>
      <c r="AGX47" s="71"/>
      <c r="AGY47" s="71"/>
      <c r="AGZ47" s="71"/>
      <c r="AHA47" s="71"/>
      <c r="AHB47" s="71"/>
      <c r="AHC47" s="71"/>
      <c r="AHD47" s="71"/>
      <c r="AHE47" s="71"/>
      <c r="AHF47" s="71"/>
      <c r="AHG47" s="71"/>
      <c r="AHH47" s="71"/>
      <c r="AHI47" s="71"/>
      <c r="AHJ47" s="71"/>
      <c r="AHK47" s="71"/>
      <c r="AHL47" s="71"/>
      <c r="AHM47" s="71"/>
      <c r="AHN47" s="71"/>
      <c r="AHO47" s="71"/>
      <c r="AHP47" s="71"/>
      <c r="AHQ47" s="71"/>
      <c r="AHR47" s="71"/>
      <c r="AHS47" s="71"/>
      <c r="AHT47" s="71"/>
      <c r="AHU47" s="71"/>
      <c r="AHV47" s="71"/>
      <c r="AHW47" s="71"/>
      <c r="AHX47" s="71"/>
      <c r="AHY47" s="71"/>
      <c r="AHZ47" s="71"/>
      <c r="AIA47" s="71"/>
      <c r="AIB47" s="71"/>
      <c r="AIC47" s="71"/>
      <c r="AID47" s="71"/>
      <c r="AIE47" s="71"/>
      <c r="AIF47" s="71"/>
      <c r="AIG47" s="71"/>
      <c r="AIH47" s="71"/>
      <c r="AII47" s="71"/>
      <c r="AIJ47" s="71"/>
      <c r="AIK47" s="71"/>
      <c r="AIL47" s="71"/>
      <c r="AIM47" s="71"/>
      <c r="AIN47" s="71"/>
      <c r="AIO47" s="71"/>
      <c r="AIP47" s="71"/>
      <c r="AIQ47" s="71"/>
      <c r="AIR47" s="71"/>
      <c r="AIS47" s="71"/>
      <c r="AIT47" s="71"/>
      <c r="AIU47" s="71"/>
      <c r="AIV47" s="71"/>
      <c r="AIW47" s="71"/>
      <c r="AIX47" s="71"/>
      <c r="AIY47" s="71"/>
      <c r="AIZ47" s="71"/>
      <c r="AJA47" s="71"/>
      <c r="AJB47" s="71"/>
      <c r="AJC47" s="71"/>
      <c r="AJD47" s="71"/>
      <c r="AJE47" s="71"/>
      <c r="AJF47" s="71"/>
      <c r="AJG47" s="71"/>
      <c r="AJH47" s="71"/>
      <c r="AJI47" s="71"/>
      <c r="AJJ47" s="71"/>
      <c r="AJK47" s="71"/>
      <c r="AJL47" s="71"/>
      <c r="AJM47" s="71"/>
      <c r="AJN47" s="71"/>
      <c r="AJO47" s="71"/>
      <c r="AJP47" s="71"/>
      <c r="AJQ47" s="71"/>
      <c r="AJR47" s="71"/>
      <c r="AJS47" s="71"/>
      <c r="AJT47" s="71"/>
      <c r="AJU47" s="71"/>
      <c r="AJV47" s="71"/>
      <c r="AJW47" s="71"/>
      <c r="AJX47" s="71"/>
      <c r="AJY47" s="71"/>
      <c r="AJZ47" s="71"/>
      <c r="AKA47" s="71"/>
      <c r="AKB47" s="71"/>
      <c r="AKC47" s="71"/>
      <c r="AKD47" s="71"/>
      <c r="AKE47" s="71"/>
      <c r="AKF47" s="71"/>
      <c r="AKG47" s="71"/>
      <c r="AKH47" s="71"/>
      <c r="AKI47" s="71"/>
      <c r="AKJ47" s="71"/>
      <c r="AKK47" s="71"/>
      <c r="AKL47" s="71"/>
      <c r="AKM47" s="71"/>
      <c r="AKN47" s="71"/>
      <c r="AKO47" s="71"/>
      <c r="AKP47" s="71"/>
      <c r="AKQ47" s="71"/>
      <c r="AKR47" s="71"/>
      <c r="AKS47" s="71"/>
      <c r="AKT47" s="71"/>
      <c r="AKU47" s="71"/>
      <c r="AKV47" s="71"/>
      <c r="AKW47" s="71"/>
      <c r="AKX47" s="71"/>
      <c r="AKY47" s="71"/>
      <c r="AKZ47" s="71"/>
      <c r="ALA47" s="71"/>
      <c r="ALB47" s="71"/>
      <c r="ALC47" s="71"/>
      <c r="ALD47" s="71"/>
      <c r="ALE47" s="71"/>
      <c r="ALF47" s="71"/>
      <c r="ALG47" s="71"/>
      <c r="ALH47" s="71"/>
      <c r="ALI47" s="71"/>
      <c r="ALJ47" s="71"/>
      <c r="ALK47" s="71"/>
      <c r="ALL47" s="71"/>
      <c r="ALM47" s="71"/>
      <c r="ALN47" s="71"/>
      <c r="ALO47" s="71"/>
      <c r="ALP47" s="71"/>
      <c r="ALQ47" s="71"/>
      <c r="ALR47" s="71"/>
      <c r="ALS47" s="71"/>
      <c r="ALT47" s="71"/>
      <c r="ALU47" s="71"/>
      <c r="ALV47" s="71"/>
      <c r="ALW47" s="71"/>
      <c r="ALX47" s="71"/>
      <c r="ALY47" s="71"/>
      <c r="ALZ47" s="71"/>
      <c r="AMA47" s="71"/>
      <c r="AMB47" s="71"/>
      <c r="AMC47" s="71"/>
      <c r="AMD47" s="71"/>
      <c r="AME47" s="71"/>
      <c r="AMF47" s="71"/>
      <c r="AMG47" s="71"/>
      <c r="AMH47" s="71"/>
      <c r="AMI47" s="71"/>
      <c r="AMJ47" s="71"/>
    </row>
    <row r="48" s="26" customFormat="true" ht="16.15" hidden="false" customHeight="false" outlineLevel="0" collapsed="false">
      <c r="A48" s="18" t="n">
        <v>1</v>
      </c>
      <c r="B48" s="19" t="n">
        <v>4</v>
      </c>
      <c r="C48" s="20" t="s">
        <v>26</v>
      </c>
      <c r="D48" s="21"/>
      <c r="E48" s="61"/>
      <c r="F48" s="62"/>
      <c r="G48" s="62"/>
      <c r="H48" s="62"/>
      <c r="I48" s="62"/>
      <c r="J48" s="62"/>
      <c r="K48" s="24"/>
      <c r="L48" s="25"/>
    </row>
    <row r="49" customFormat="false" ht="16.15" hidden="false" customHeight="false" outlineLevel="0" collapsed="false">
      <c r="A49" s="27"/>
      <c r="B49" s="28"/>
      <c r="C49" s="29"/>
      <c r="D49" s="30"/>
      <c r="E49" s="22"/>
      <c r="F49" s="31"/>
      <c r="G49" s="31"/>
      <c r="H49" s="31"/>
      <c r="I49" s="31"/>
      <c r="J49" s="31"/>
      <c r="K49" s="32"/>
      <c r="L49" s="33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</row>
    <row r="50" customFormat="false" ht="16.15" hidden="false" customHeight="false" outlineLevel="0" collapsed="false">
      <c r="A50" s="27"/>
      <c r="B50" s="28"/>
      <c r="C50" s="29"/>
      <c r="D50" s="30"/>
      <c r="E50" s="22"/>
      <c r="F50" s="31"/>
      <c r="G50" s="31"/>
      <c r="H50" s="31"/>
      <c r="I50" s="31"/>
      <c r="J50" s="31"/>
      <c r="K50" s="32"/>
      <c r="L50" s="33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</row>
    <row r="51" customFormat="false" ht="16.15" hidden="false" customHeight="false" outlineLevel="0" collapsed="false">
      <c r="A51" s="50"/>
      <c r="B51" s="51"/>
      <c r="C51" s="29"/>
      <c r="D51" s="30"/>
      <c r="E51" s="34"/>
      <c r="F51" s="35"/>
      <c r="G51" s="35"/>
      <c r="H51" s="35"/>
      <c r="I51" s="35"/>
      <c r="J51" s="31"/>
      <c r="K51" s="32"/>
      <c r="L51" s="33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</row>
    <row r="52" s="26" customFormat="true" ht="16.15" hidden="false" customHeight="false" outlineLevel="0" collapsed="false">
      <c r="A52" s="36"/>
      <c r="B52" s="37"/>
      <c r="C52" s="38"/>
      <c r="D52" s="39" t="s">
        <v>27</v>
      </c>
      <c r="E52" s="40"/>
      <c r="F52" s="41" t="n">
        <f aca="false">SUM(F51)</f>
        <v>0</v>
      </c>
      <c r="G52" s="41" t="n">
        <f aca="false">SUM(G51)</f>
        <v>0</v>
      </c>
      <c r="H52" s="41" t="n">
        <f aca="false">SUM(H51)</f>
        <v>0</v>
      </c>
      <c r="I52" s="41" t="n">
        <f aca="false">SUM(I51)</f>
        <v>0</v>
      </c>
      <c r="J52" s="41" t="n">
        <f aca="false">SUM(J51)</f>
        <v>0</v>
      </c>
      <c r="K52" s="42"/>
      <c r="L52" s="43" t="n">
        <f aca="false">SUM(L48)</f>
        <v>0</v>
      </c>
    </row>
    <row r="53" s="26" customFormat="true" ht="16.15" hidden="false" customHeight="false" outlineLevel="0" collapsed="false">
      <c r="A53" s="44" t="n">
        <f aca="false">A48</f>
        <v>1</v>
      </c>
      <c r="B53" s="45" t="n">
        <f aca="false">B48</f>
        <v>4</v>
      </c>
      <c r="C53" s="46" t="s">
        <v>28</v>
      </c>
      <c r="D53" s="30"/>
      <c r="E53" s="47"/>
      <c r="F53" s="33"/>
      <c r="G53" s="33"/>
      <c r="H53" s="33"/>
      <c r="I53" s="33"/>
      <c r="J53" s="33"/>
      <c r="K53" s="32"/>
      <c r="L53" s="33"/>
    </row>
    <row r="54" s="26" customFormat="true" ht="16.15" hidden="false" customHeight="false" outlineLevel="0" collapsed="false">
      <c r="A54" s="50"/>
      <c r="B54" s="51"/>
      <c r="C54" s="73"/>
      <c r="D54" s="30" t="s">
        <v>29</v>
      </c>
      <c r="E54" s="22" t="s">
        <v>52</v>
      </c>
      <c r="F54" s="31" t="n">
        <v>200</v>
      </c>
      <c r="G54" s="31" t="n">
        <v>3</v>
      </c>
      <c r="H54" s="31" t="n">
        <v>3</v>
      </c>
      <c r="I54" s="31" t="n">
        <v>10</v>
      </c>
      <c r="J54" s="31" t="n">
        <v>65</v>
      </c>
      <c r="K54" s="32" t="n">
        <v>35</v>
      </c>
      <c r="L54" s="33"/>
    </row>
    <row r="55" s="26" customFormat="true" ht="16.15" hidden="false" customHeight="false" outlineLevel="0" collapsed="false">
      <c r="A55" s="50"/>
      <c r="B55" s="51"/>
      <c r="C55" s="73"/>
      <c r="D55" s="30" t="s">
        <v>31</v>
      </c>
      <c r="E55" s="47" t="s">
        <v>53</v>
      </c>
      <c r="F55" s="33" t="n">
        <v>100</v>
      </c>
      <c r="G55" s="33" t="n">
        <v>16</v>
      </c>
      <c r="H55" s="33" t="n">
        <v>15</v>
      </c>
      <c r="I55" s="33" t="n">
        <v>2</v>
      </c>
      <c r="J55" s="31" t="n">
        <v>224</v>
      </c>
      <c r="K55" s="32" t="n">
        <v>39</v>
      </c>
      <c r="L55" s="33"/>
    </row>
    <row r="56" s="26" customFormat="true" ht="16.15" hidden="false" customHeight="false" outlineLevel="0" collapsed="false">
      <c r="A56" s="50"/>
      <c r="B56" s="51"/>
      <c r="C56" s="29"/>
      <c r="D56" s="30" t="s">
        <v>42</v>
      </c>
      <c r="E56" s="22" t="s">
        <v>54</v>
      </c>
      <c r="F56" s="31" t="n">
        <v>150</v>
      </c>
      <c r="G56" s="31" t="n">
        <v>15</v>
      </c>
      <c r="H56" s="31" t="n">
        <v>2</v>
      </c>
      <c r="I56" s="31" t="n">
        <v>71</v>
      </c>
      <c r="J56" s="31" t="n">
        <v>307</v>
      </c>
      <c r="K56" s="32"/>
      <c r="L56" s="33"/>
    </row>
    <row r="57" s="26" customFormat="true" ht="16.15" hidden="false" customHeight="false" outlineLevel="0" collapsed="false">
      <c r="A57" s="50"/>
      <c r="B57" s="51"/>
      <c r="C57" s="29"/>
      <c r="D57" s="30" t="s">
        <v>37</v>
      </c>
      <c r="E57" s="34" t="s">
        <v>50</v>
      </c>
      <c r="F57" s="35" t="n">
        <v>200</v>
      </c>
      <c r="G57" s="35" t="n">
        <v>0</v>
      </c>
      <c r="H57" s="35" t="n">
        <v>0</v>
      </c>
      <c r="I57" s="35" t="n">
        <v>15</v>
      </c>
      <c r="J57" s="35" t="n">
        <v>60</v>
      </c>
      <c r="K57" s="32" t="n">
        <v>43</v>
      </c>
      <c r="L57" s="33"/>
    </row>
    <row r="58" s="26" customFormat="true" ht="16.15" hidden="false" customHeight="false" outlineLevel="0" collapsed="false">
      <c r="A58" s="50"/>
      <c r="B58" s="51"/>
      <c r="C58" s="29"/>
      <c r="D58" s="30" t="s">
        <v>35</v>
      </c>
      <c r="E58" s="22" t="s">
        <v>36</v>
      </c>
      <c r="F58" s="31" t="n">
        <v>60</v>
      </c>
      <c r="G58" s="31" t="n">
        <v>4</v>
      </c>
      <c r="H58" s="31" t="n">
        <v>0</v>
      </c>
      <c r="I58" s="31" t="n">
        <v>28</v>
      </c>
      <c r="J58" s="31" t="n">
        <v>120</v>
      </c>
      <c r="K58" s="32"/>
      <c r="L58" s="33"/>
    </row>
    <row r="59" s="26" customFormat="true" ht="16.15" hidden="false" customHeight="false" outlineLevel="0" collapsed="false">
      <c r="A59" s="36"/>
      <c r="B59" s="37"/>
      <c r="C59" s="54"/>
      <c r="D59" s="39" t="s">
        <v>27</v>
      </c>
      <c r="E59" s="40"/>
      <c r="F59" s="43" t="n">
        <f aca="false">SUM(F53:F58)</f>
        <v>710</v>
      </c>
      <c r="G59" s="43" t="n">
        <f aca="false">SUM(G53:G58)</f>
        <v>38</v>
      </c>
      <c r="H59" s="43" t="n">
        <f aca="false">SUM(H53:H58)</f>
        <v>20</v>
      </c>
      <c r="I59" s="43" t="n">
        <f aca="false">SUM(I53:I58)</f>
        <v>126</v>
      </c>
      <c r="J59" s="43" t="n">
        <f aca="false">SUM(J53:J58)</f>
        <v>776</v>
      </c>
      <c r="K59" s="42"/>
      <c r="L59" s="43" t="n">
        <f aca="false">SUM(L53:L58)</f>
        <v>0</v>
      </c>
    </row>
    <row r="60" s="26" customFormat="true" ht="15.75" hidden="false" customHeight="true" outlineLevel="0" collapsed="false">
      <c r="A60" s="55" t="n">
        <f aca="false">A48</f>
        <v>1</v>
      </c>
      <c r="B60" s="56" t="n">
        <f aca="false">B48</f>
        <v>4</v>
      </c>
      <c r="C60" s="57" t="s">
        <v>39</v>
      </c>
      <c r="D60" s="57"/>
      <c r="E60" s="58"/>
      <c r="F60" s="59" t="n">
        <f aca="false">F52+F59</f>
        <v>710</v>
      </c>
      <c r="G60" s="59" t="n">
        <f aca="false">G52+G59</f>
        <v>38</v>
      </c>
      <c r="H60" s="59" t="n">
        <f aca="false">H52+H59</f>
        <v>20</v>
      </c>
      <c r="I60" s="59" t="n">
        <f aca="false">I52+I59</f>
        <v>126</v>
      </c>
      <c r="J60" s="59" t="n">
        <f aca="false">J52+J59</f>
        <v>776</v>
      </c>
      <c r="K60" s="59"/>
      <c r="L60" s="59" t="n">
        <f aca="false">L52+L59</f>
        <v>0</v>
      </c>
    </row>
    <row r="61" customFormat="false" ht="215.65" hidden="false" customHeight="true" outlineLevel="0" collapsed="false">
      <c r="A61" s="65"/>
      <c r="B61" s="65"/>
    </row>
    <row r="62" customFormat="false" ht="19.4" hidden="false" customHeight="false" outlineLevel="0" collapsed="false">
      <c r="A62" s="14" t="s">
        <v>14</v>
      </c>
      <c r="B62" s="15" t="s">
        <v>15</v>
      </c>
      <c r="C62" s="16" t="s">
        <v>16</v>
      </c>
      <c r="D62" s="16" t="s">
        <v>17</v>
      </c>
      <c r="E62" s="16" t="s">
        <v>18</v>
      </c>
      <c r="F62" s="16" t="s">
        <v>19</v>
      </c>
      <c r="G62" s="16" t="s">
        <v>20</v>
      </c>
      <c r="H62" s="16" t="s">
        <v>21</v>
      </c>
      <c r="I62" s="16" t="s">
        <v>22</v>
      </c>
      <c r="J62" s="16" t="s">
        <v>23</v>
      </c>
      <c r="K62" s="17" t="s">
        <v>24</v>
      </c>
      <c r="L62" s="16" t="s">
        <v>25</v>
      </c>
    </row>
    <row r="63" s="26" customFormat="true" ht="16.15" hidden="false" customHeight="false" outlineLevel="0" collapsed="false">
      <c r="A63" s="18" t="n">
        <v>1</v>
      </c>
      <c r="B63" s="19" t="n">
        <v>5</v>
      </c>
      <c r="C63" s="20" t="s">
        <v>26</v>
      </c>
      <c r="D63" s="21"/>
      <c r="E63" s="22"/>
      <c r="F63" s="31"/>
      <c r="G63" s="31"/>
      <c r="H63" s="31"/>
      <c r="I63" s="31"/>
      <c r="J63" s="31"/>
      <c r="K63" s="24"/>
      <c r="L63" s="25"/>
    </row>
    <row r="64" customFormat="false" ht="16.15" hidden="false" customHeight="false" outlineLevel="0" collapsed="false">
      <c r="A64" s="27"/>
      <c r="B64" s="28"/>
      <c r="C64" s="29"/>
      <c r="D64" s="30"/>
      <c r="E64" s="22"/>
      <c r="F64" s="31"/>
      <c r="G64" s="31"/>
      <c r="H64" s="31"/>
      <c r="I64" s="31"/>
      <c r="J64" s="31"/>
      <c r="K64" s="32"/>
      <c r="L64" s="33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</row>
    <row r="65" customFormat="false" ht="16.15" hidden="false" customHeight="false" outlineLevel="0" collapsed="false">
      <c r="A65" s="27"/>
      <c r="B65" s="28"/>
      <c r="C65" s="29"/>
      <c r="D65" s="30"/>
      <c r="E65" s="22"/>
      <c r="F65" s="31"/>
      <c r="G65" s="31"/>
      <c r="H65" s="31"/>
      <c r="I65" s="31"/>
      <c r="J65" s="31"/>
      <c r="K65" s="32"/>
      <c r="L65" s="33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</row>
    <row r="66" customFormat="false" ht="16.15" hidden="false" customHeight="false" outlineLevel="0" collapsed="false">
      <c r="A66" s="27"/>
      <c r="B66" s="28"/>
      <c r="C66" s="29"/>
      <c r="D66" s="30"/>
      <c r="E66" s="34"/>
      <c r="F66" s="35"/>
      <c r="G66" s="35"/>
      <c r="H66" s="35"/>
      <c r="I66" s="35"/>
      <c r="J66" s="31"/>
      <c r="K66" s="32"/>
      <c r="L66" s="33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</row>
    <row r="67" s="26" customFormat="true" ht="16.15" hidden="false" customHeight="false" outlineLevel="0" collapsed="false">
      <c r="A67" s="36"/>
      <c r="B67" s="37"/>
      <c r="C67" s="38"/>
      <c r="D67" s="39" t="s">
        <v>27</v>
      </c>
      <c r="E67" s="40"/>
      <c r="F67" s="41" t="n">
        <f aca="false">SUM(F64:F66)</f>
        <v>0</v>
      </c>
      <c r="G67" s="41" t="n">
        <f aca="false">SUM(G64:G66)</f>
        <v>0</v>
      </c>
      <c r="H67" s="41" t="n">
        <f aca="false">SUM(H64:H66)</f>
        <v>0</v>
      </c>
      <c r="I67" s="41" t="n">
        <f aca="false">SUM(I64:I66)</f>
        <v>0</v>
      </c>
      <c r="J67" s="41" t="n">
        <f aca="false">SUM(J64:J66)</f>
        <v>0</v>
      </c>
      <c r="K67" s="42"/>
      <c r="L67" s="43" t="n">
        <f aca="false">SUM(L63)</f>
        <v>0</v>
      </c>
    </row>
    <row r="68" s="26" customFormat="true" ht="16.15" hidden="false" customHeight="false" outlineLevel="0" collapsed="false">
      <c r="A68" s="44" t="n">
        <f aca="false">A63</f>
        <v>1</v>
      </c>
      <c r="B68" s="45" t="n">
        <f aca="false">B63</f>
        <v>5</v>
      </c>
      <c r="C68" s="46" t="s">
        <v>28</v>
      </c>
      <c r="D68" s="30"/>
      <c r="E68" s="47"/>
      <c r="F68" s="33"/>
      <c r="G68" s="33"/>
      <c r="H68" s="33"/>
      <c r="I68" s="33"/>
      <c r="J68" s="33"/>
      <c r="K68" s="32"/>
      <c r="L68" s="33"/>
    </row>
    <row r="69" s="26" customFormat="true" ht="16.15" hidden="false" customHeight="false" outlineLevel="0" collapsed="false">
      <c r="A69" s="50"/>
      <c r="B69" s="51"/>
      <c r="C69" s="29"/>
      <c r="D69" s="30" t="s">
        <v>29</v>
      </c>
      <c r="E69" s="22" t="s">
        <v>55</v>
      </c>
      <c r="F69" s="31" t="n">
        <v>200</v>
      </c>
      <c r="G69" s="31" t="n">
        <v>6</v>
      </c>
      <c r="H69" s="31" t="n">
        <v>2</v>
      </c>
      <c r="I69" s="31" t="n">
        <v>5</v>
      </c>
      <c r="J69" s="31" t="n">
        <v>84</v>
      </c>
      <c r="K69" s="32" t="n">
        <v>1</v>
      </c>
      <c r="L69" s="33"/>
    </row>
    <row r="70" s="26" customFormat="true" ht="16.15" hidden="false" customHeight="false" outlineLevel="0" collapsed="false">
      <c r="A70" s="50"/>
      <c r="B70" s="51"/>
      <c r="C70" s="29"/>
      <c r="D70" s="30" t="s">
        <v>31</v>
      </c>
      <c r="E70" s="47" t="s">
        <v>56</v>
      </c>
      <c r="F70" s="33" t="n">
        <v>200</v>
      </c>
      <c r="G70" s="31" t="n">
        <v>12</v>
      </c>
      <c r="H70" s="31" t="n">
        <v>9</v>
      </c>
      <c r="I70" s="31" t="n">
        <v>17</v>
      </c>
      <c r="J70" s="31" t="n">
        <v>254</v>
      </c>
      <c r="K70" s="32" t="n">
        <v>22</v>
      </c>
      <c r="L70" s="33"/>
    </row>
    <row r="71" s="26" customFormat="true" ht="16.15" hidden="false" customHeight="false" outlineLevel="0" collapsed="false">
      <c r="A71" s="50"/>
      <c r="B71" s="51"/>
      <c r="C71" s="29"/>
      <c r="D71" s="30" t="s">
        <v>37</v>
      </c>
      <c r="E71" s="34" t="s">
        <v>38</v>
      </c>
      <c r="F71" s="35" t="n">
        <v>200</v>
      </c>
      <c r="G71" s="35" t="n">
        <v>0</v>
      </c>
      <c r="H71" s="35" t="n">
        <v>0</v>
      </c>
      <c r="I71" s="35" t="n">
        <v>22</v>
      </c>
      <c r="J71" s="31" t="n">
        <v>140</v>
      </c>
      <c r="K71" s="32" t="n">
        <v>43</v>
      </c>
      <c r="L71" s="33"/>
    </row>
    <row r="72" s="26" customFormat="true" ht="16.15" hidden="false" customHeight="false" outlineLevel="0" collapsed="false">
      <c r="A72" s="50"/>
      <c r="B72" s="51"/>
      <c r="C72" s="29"/>
      <c r="D72" s="30" t="s">
        <v>33</v>
      </c>
      <c r="E72" s="22" t="s">
        <v>57</v>
      </c>
      <c r="F72" s="31" t="n">
        <v>30</v>
      </c>
      <c r="G72" s="31" t="n">
        <v>3</v>
      </c>
      <c r="H72" s="31" t="n">
        <v>3</v>
      </c>
      <c r="I72" s="31" t="n">
        <v>18</v>
      </c>
      <c r="J72" s="31" t="n">
        <v>120</v>
      </c>
      <c r="K72" s="32"/>
      <c r="L72" s="33"/>
    </row>
    <row r="73" s="26" customFormat="true" ht="16.15" hidden="false" customHeight="false" outlineLevel="0" collapsed="false">
      <c r="A73" s="50"/>
      <c r="B73" s="51"/>
      <c r="C73" s="29"/>
      <c r="D73" s="30" t="s">
        <v>35</v>
      </c>
      <c r="E73" s="22" t="s">
        <v>36</v>
      </c>
      <c r="F73" s="31" t="n">
        <v>60</v>
      </c>
      <c r="G73" s="31" t="n">
        <v>4</v>
      </c>
      <c r="H73" s="31" t="n">
        <v>0</v>
      </c>
      <c r="I73" s="31" t="n">
        <v>28</v>
      </c>
      <c r="J73" s="31" t="n">
        <v>120</v>
      </c>
      <c r="K73" s="32"/>
      <c r="L73" s="33"/>
    </row>
    <row r="74" s="26" customFormat="true" ht="16.15" hidden="false" customHeight="false" outlineLevel="0" collapsed="false">
      <c r="A74" s="36"/>
      <c r="B74" s="37"/>
      <c r="C74" s="54"/>
      <c r="D74" s="39" t="s">
        <v>27</v>
      </c>
      <c r="E74" s="40"/>
      <c r="F74" s="43" t="n">
        <f aca="false">SUM(F68:F73)</f>
        <v>690</v>
      </c>
      <c r="G74" s="43" t="n">
        <f aca="false">SUM(G68:G73)</f>
        <v>25</v>
      </c>
      <c r="H74" s="43" t="n">
        <f aca="false">SUM(H68:H73)</f>
        <v>14</v>
      </c>
      <c r="I74" s="43" t="n">
        <f aca="false">SUM(I68:I73)</f>
        <v>90</v>
      </c>
      <c r="J74" s="43" t="n">
        <f aca="false">SUM(J68:J73)</f>
        <v>718</v>
      </c>
      <c r="K74" s="42"/>
      <c r="L74" s="43" t="n">
        <f aca="false">SUM(L68:L73)</f>
        <v>0</v>
      </c>
    </row>
    <row r="75" s="26" customFormat="true" ht="15.75" hidden="false" customHeight="true" outlineLevel="0" collapsed="false">
      <c r="A75" s="55" t="n">
        <f aca="false">A63</f>
        <v>1</v>
      </c>
      <c r="B75" s="56" t="n">
        <f aca="false">B63</f>
        <v>5</v>
      </c>
      <c r="C75" s="57" t="s">
        <v>39</v>
      </c>
      <c r="D75" s="57"/>
      <c r="E75" s="58"/>
      <c r="F75" s="59" t="n">
        <f aca="false">F67+F74</f>
        <v>690</v>
      </c>
      <c r="G75" s="59" t="n">
        <f aca="false">G67+G74</f>
        <v>25</v>
      </c>
      <c r="H75" s="59" t="n">
        <f aca="false">H67+H74</f>
        <v>14</v>
      </c>
      <c r="I75" s="59" t="n">
        <f aca="false">I67+I74</f>
        <v>90</v>
      </c>
      <c r="J75" s="59" t="n">
        <f aca="false">J67+J74</f>
        <v>718</v>
      </c>
      <c r="K75" s="59"/>
      <c r="L75" s="59" t="n">
        <f aca="false">L67+L74</f>
        <v>0</v>
      </c>
    </row>
    <row r="76" s="26" customFormat="true" ht="16.15" hidden="false" customHeight="false" outlineLevel="0" collapsed="false">
      <c r="A76" s="18" t="n">
        <v>2</v>
      </c>
      <c r="B76" s="19" t="n">
        <v>1</v>
      </c>
      <c r="C76" s="20" t="s">
        <v>26</v>
      </c>
      <c r="D76" s="21"/>
      <c r="E76" s="22"/>
      <c r="F76" s="31"/>
      <c r="G76" s="31"/>
      <c r="H76" s="31"/>
      <c r="I76" s="31"/>
      <c r="J76" s="31"/>
      <c r="K76" s="24"/>
      <c r="L76" s="25"/>
    </row>
    <row r="77" customFormat="false" ht="16.15" hidden="false" customHeight="false" outlineLevel="0" collapsed="false">
      <c r="A77" s="27"/>
      <c r="B77" s="28"/>
      <c r="C77" s="29"/>
      <c r="D77" s="30"/>
      <c r="E77" s="22"/>
      <c r="F77" s="31"/>
      <c r="G77" s="31"/>
      <c r="H77" s="31"/>
      <c r="I77" s="31"/>
      <c r="J77" s="31"/>
      <c r="K77" s="32"/>
      <c r="L77" s="33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  <c r="JM77" s="26"/>
      <c r="JN77" s="26"/>
      <c r="JO77" s="26"/>
      <c r="JP77" s="26"/>
      <c r="JQ77" s="26"/>
      <c r="JR77" s="26"/>
      <c r="JS77" s="26"/>
      <c r="JT77" s="26"/>
      <c r="JU77" s="26"/>
      <c r="JV77" s="26"/>
      <c r="JW77" s="26"/>
      <c r="JX77" s="26"/>
      <c r="JY77" s="26"/>
      <c r="JZ77" s="26"/>
      <c r="KA77" s="26"/>
      <c r="KB77" s="26"/>
      <c r="KC77" s="26"/>
      <c r="KD77" s="26"/>
      <c r="KE77" s="26"/>
      <c r="KF77" s="26"/>
      <c r="KG77" s="26"/>
      <c r="KH77" s="26"/>
      <c r="KI77" s="26"/>
      <c r="KJ77" s="26"/>
      <c r="KK77" s="26"/>
      <c r="KL77" s="26"/>
      <c r="KM77" s="26"/>
      <c r="KN77" s="26"/>
      <c r="KO77" s="26"/>
      <c r="KP77" s="26"/>
      <c r="KQ77" s="26"/>
      <c r="KR77" s="26"/>
      <c r="KS77" s="26"/>
      <c r="KT77" s="26"/>
      <c r="KU77" s="26"/>
      <c r="KV77" s="26"/>
      <c r="KW77" s="26"/>
      <c r="KX77" s="26"/>
      <c r="KY77" s="26"/>
      <c r="KZ77" s="26"/>
      <c r="LA77" s="26"/>
      <c r="LB77" s="26"/>
      <c r="LC77" s="26"/>
      <c r="LD77" s="26"/>
      <c r="LE77" s="26"/>
      <c r="LF77" s="26"/>
      <c r="LG77" s="26"/>
      <c r="LH77" s="26"/>
      <c r="LI77" s="26"/>
      <c r="LJ77" s="26"/>
      <c r="LK77" s="26"/>
      <c r="LL77" s="26"/>
      <c r="LM77" s="26"/>
      <c r="LN77" s="26"/>
      <c r="LO77" s="26"/>
      <c r="LP77" s="26"/>
      <c r="LQ77" s="26"/>
      <c r="LR77" s="26"/>
      <c r="LS77" s="26"/>
      <c r="LT77" s="26"/>
      <c r="LU77" s="26"/>
      <c r="LV77" s="26"/>
      <c r="LW77" s="26"/>
      <c r="LX77" s="26"/>
      <c r="LY77" s="26"/>
      <c r="LZ77" s="26"/>
      <c r="MA77" s="26"/>
      <c r="MB77" s="26"/>
      <c r="MC77" s="26"/>
      <c r="MD77" s="26"/>
      <c r="ME77" s="26"/>
      <c r="MF77" s="26"/>
      <c r="MG77" s="26"/>
      <c r="MH77" s="26"/>
      <c r="MI77" s="26"/>
      <c r="MJ77" s="26"/>
      <c r="MK77" s="26"/>
      <c r="ML77" s="26"/>
      <c r="MM77" s="26"/>
      <c r="MN77" s="26"/>
      <c r="MO77" s="26"/>
      <c r="MP77" s="26"/>
      <c r="MQ77" s="26"/>
      <c r="MR77" s="26"/>
      <c r="MS77" s="26"/>
      <c r="MT77" s="26"/>
      <c r="MU77" s="26"/>
      <c r="MV77" s="26"/>
      <c r="MW77" s="26"/>
      <c r="MX77" s="26"/>
      <c r="MY77" s="26"/>
      <c r="MZ77" s="26"/>
      <c r="NA77" s="26"/>
      <c r="NB77" s="26"/>
      <c r="NC77" s="26"/>
      <c r="ND77" s="26"/>
      <c r="NE77" s="26"/>
      <c r="NF77" s="26"/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26"/>
      <c r="QE77" s="26"/>
      <c r="QF77" s="26"/>
      <c r="QG77" s="26"/>
      <c r="QH77" s="26"/>
      <c r="QI77" s="26"/>
      <c r="QJ77" s="26"/>
      <c r="QK77" s="26"/>
      <c r="QL77" s="26"/>
      <c r="QM77" s="26"/>
      <c r="QN77" s="26"/>
      <c r="QO77" s="26"/>
      <c r="QP77" s="26"/>
      <c r="QQ77" s="26"/>
      <c r="QR77" s="26"/>
      <c r="QS77" s="26"/>
      <c r="QT77" s="26"/>
      <c r="QU77" s="26"/>
      <c r="QV77" s="26"/>
      <c r="QW77" s="26"/>
      <c r="QX77" s="26"/>
      <c r="QY77" s="26"/>
      <c r="QZ77" s="26"/>
      <c r="RA77" s="26"/>
      <c r="RB77" s="26"/>
      <c r="RC77" s="26"/>
      <c r="RD77" s="26"/>
      <c r="RE77" s="26"/>
      <c r="RF77" s="26"/>
      <c r="RG77" s="26"/>
      <c r="RH77" s="26"/>
      <c r="RI77" s="26"/>
      <c r="RJ77" s="26"/>
      <c r="RK77" s="26"/>
      <c r="RL77" s="26"/>
      <c r="RM77" s="26"/>
      <c r="RN77" s="26"/>
      <c r="RO77" s="26"/>
      <c r="RP77" s="26"/>
      <c r="RQ77" s="26"/>
      <c r="RR77" s="26"/>
      <c r="RS77" s="26"/>
      <c r="RT77" s="26"/>
      <c r="RU77" s="26"/>
      <c r="RV77" s="26"/>
      <c r="RW77" s="26"/>
      <c r="RX77" s="26"/>
      <c r="RY77" s="26"/>
      <c r="RZ77" s="26"/>
      <c r="SA77" s="26"/>
      <c r="SB77" s="26"/>
      <c r="SC77" s="26"/>
      <c r="SD77" s="26"/>
      <c r="SE77" s="26"/>
      <c r="SF77" s="26"/>
      <c r="SG77" s="26"/>
      <c r="SH77" s="26"/>
      <c r="SI77" s="26"/>
      <c r="SJ77" s="26"/>
      <c r="SK77" s="26"/>
      <c r="SL77" s="26"/>
      <c r="SM77" s="26"/>
      <c r="SN77" s="26"/>
      <c r="SO77" s="26"/>
      <c r="SP77" s="26"/>
      <c r="SQ77" s="26"/>
      <c r="SR77" s="26"/>
      <c r="SS77" s="26"/>
      <c r="ST77" s="26"/>
      <c r="SU77" s="26"/>
      <c r="SV77" s="26"/>
      <c r="SW77" s="26"/>
      <c r="SX77" s="26"/>
      <c r="SY77" s="26"/>
      <c r="SZ77" s="26"/>
      <c r="TA77" s="26"/>
      <c r="TB77" s="26"/>
      <c r="TC77" s="26"/>
      <c r="TD77" s="26"/>
      <c r="TE77" s="26"/>
      <c r="TF77" s="26"/>
      <c r="TG77" s="26"/>
      <c r="TH77" s="26"/>
      <c r="TI77" s="26"/>
      <c r="TJ77" s="26"/>
      <c r="TK77" s="26"/>
      <c r="TL77" s="26"/>
      <c r="TM77" s="26"/>
      <c r="TN77" s="26"/>
      <c r="TO77" s="26"/>
      <c r="TP77" s="26"/>
      <c r="TQ77" s="26"/>
      <c r="TR77" s="26"/>
      <c r="TS77" s="26"/>
      <c r="TT77" s="26"/>
      <c r="TU77" s="26"/>
      <c r="TV77" s="26"/>
      <c r="TW77" s="26"/>
      <c r="TX77" s="26"/>
      <c r="TY77" s="26"/>
      <c r="TZ77" s="26"/>
      <c r="UA77" s="26"/>
      <c r="UB77" s="26"/>
      <c r="UC77" s="26"/>
      <c r="UD77" s="26"/>
      <c r="UE77" s="26"/>
      <c r="UF77" s="26"/>
      <c r="UG77" s="26"/>
      <c r="UH77" s="26"/>
      <c r="UI77" s="26"/>
      <c r="UJ77" s="26"/>
      <c r="UK77" s="26"/>
      <c r="UL77" s="26"/>
      <c r="UM77" s="26"/>
      <c r="UN77" s="26"/>
      <c r="UO77" s="26"/>
      <c r="UP77" s="26"/>
      <c r="UQ77" s="26"/>
      <c r="UR77" s="26"/>
      <c r="US77" s="26"/>
      <c r="UT77" s="26"/>
      <c r="UU77" s="26"/>
      <c r="UV77" s="26"/>
      <c r="UW77" s="26"/>
      <c r="UX77" s="26"/>
      <c r="UY77" s="26"/>
      <c r="UZ77" s="26"/>
      <c r="VA77" s="26"/>
      <c r="VB77" s="26"/>
      <c r="VC77" s="26"/>
      <c r="VD77" s="26"/>
      <c r="VE77" s="26"/>
      <c r="VF77" s="26"/>
      <c r="VG77" s="26"/>
      <c r="VH77" s="26"/>
      <c r="VI77" s="26"/>
      <c r="VJ77" s="26"/>
      <c r="VK77" s="26"/>
      <c r="VL77" s="26"/>
      <c r="VM77" s="26"/>
      <c r="VN77" s="26"/>
      <c r="VO77" s="26"/>
      <c r="VP77" s="26"/>
      <c r="VQ77" s="26"/>
      <c r="VR77" s="26"/>
      <c r="VS77" s="26"/>
      <c r="VT77" s="26"/>
      <c r="VU77" s="26"/>
      <c r="VV77" s="26"/>
      <c r="VW77" s="26"/>
      <c r="VX77" s="26"/>
      <c r="VY77" s="26"/>
      <c r="VZ77" s="26"/>
      <c r="WA77" s="26"/>
      <c r="WB77" s="26"/>
      <c r="WC77" s="26"/>
      <c r="WD77" s="26"/>
      <c r="WE77" s="26"/>
      <c r="WF77" s="26"/>
      <c r="WG77" s="26"/>
      <c r="WH77" s="26"/>
      <c r="WI77" s="26"/>
      <c r="WJ77" s="26"/>
      <c r="WK77" s="26"/>
      <c r="WL77" s="26"/>
      <c r="WM77" s="26"/>
      <c r="WN77" s="26"/>
      <c r="WO77" s="26"/>
      <c r="WP77" s="26"/>
      <c r="WQ77" s="26"/>
      <c r="WR77" s="26"/>
      <c r="WS77" s="26"/>
      <c r="WT77" s="26"/>
      <c r="WU77" s="26"/>
      <c r="WV77" s="26"/>
      <c r="WW77" s="26"/>
      <c r="WX77" s="26"/>
      <c r="WY77" s="26"/>
      <c r="WZ77" s="26"/>
      <c r="XA77" s="26"/>
      <c r="XB77" s="26"/>
      <c r="XC77" s="26"/>
      <c r="XD77" s="26"/>
      <c r="XE77" s="26"/>
      <c r="XF77" s="26"/>
      <c r="XG77" s="26"/>
      <c r="XH77" s="26"/>
      <c r="XI77" s="26"/>
      <c r="XJ77" s="26"/>
      <c r="XK77" s="26"/>
      <c r="XL77" s="26"/>
      <c r="XM77" s="26"/>
      <c r="XN77" s="26"/>
      <c r="XO77" s="26"/>
      <c r="XP77" s="26"/>
      <c r="XQ77" s="26"/>
      <c r="XR77" s="26"/>
      <c r="XS77" s="26"/>
      <c r="XT77" s="26"/>
      <c r="XU77" s="26"/>
      <c r="XV77" s="26"/>
      <c r="XW77" s="26"/>
      <c r="XX77" s="26"/>
      <c r="XY77" s="26"/>
      <c r="XZ77" s="26"/>
      <c r="YA77" s="26"/>
      <c r="YB77" s="26"/>
      <c r="YC77" s="26"/>
      <c r="YD77" s="26"/>
      <c r="YE77" s="26"/>
      <c r="YF77" s="26"/>
      <c r="YG77" s="26"/>
      <c r="YH77" s="26"/>
      <c r="YI77" s="26"/>
      <c r="YJ77" s="26"/>
      <c r="YK77" s="26"/>
      <c r="YL77" s="26"/>
      <c r="YM77" s="26"/>
      <c r="YN77" s="26"/>
      <c r="YO77" s="26"/>
      <c r="YP77" s="26"/>
      <c r="YQ77" s="26"/>
      <c r="YR77" s="26"/>
      <c r="YS77" s="26"/>
      <c r="YT77" s="26"/>
      <c r="YU77" s="26"/>
      <c r="YV77" s="26"/>
      <c r="YW77" s="26"/>
      <c r="YX77" s="26"/>
      <c r="YY77" s="26"/>
      <c r="YZ77" s="26"/>
      <c r="ZA77" s="26"/>
      <c r="ZB77" s="26"/>
      <c r="ZC77" s="26"/>
      <c r="ZD77" s="26"/>
      <c r="ZE77" s="26"/>
      <c r="ZF77" s="26"/>
      <c r="ZG77" s="26"/>
      <c r="ZH77" s="26"/>
      <c r="ZI77" s="26"/>
      <c r="ZJ77" s="26"/>
      <c r="ZK77" s="26"/>
      <c r="ZL77" s="26"/>
      <c r="ZM77" s="26"/>
      <c r="ZN77" s="26"/>
      <c r="ZO77" s="26"/>
      <c r="ZP77" s="26"/>
      <c r="ZQ77" s="26"/>
      <c r="ZR77" s="26"/>
      <c r="ZS77" s="26"/>
      <c r="ZT77" s="26"/>
      <c r="ZU77" s="26"/>
      <c r="ZV77" s="26"/>
      <c r="ZW77" s="26"/>
      <c r="ZX77" s="26"/>
      <c r="ZY77" s="26"/>
      <c r="ZZ77" s="26"/>
      <c r="AAA77" s="26"/>
      <c r="AAB77" s="26"/>
      <c r="AAC77" s="26"/>
      <c r="AAD77" s="26"/>
      <c r="AAE77" s="26"/>
      <c r="AAF77" s="26"/>
      <c r="AAG77" s="26"/>
      <c r="AAH77" s="26"/>
      <c r="AAI77" s="26"/>
      <c r="AAJ77" s="26"/>
      <c r="AAK77" s="26"/>
      <c r="AAL77" s="26"/>
      <c r="AAM77" s="26"/>
      <c r="AAN77" s="26"/>
      <c r="AAO77" s="26"/>
      <c r="AAP77" s="26"/>
      <c r="AAQ77" s="26"/>
      <c r="AAR77" s="26"/>
      <c r="AAS77" s="26"/>
      <c r="AAT77" s="26"/>
      <c r="AAU77" s="26"/>
      <c r="AAV77" s="26"/>
      <c r="AAW77" s="26"/>
      <c r="AAX77" s="26"/>
      <c r="AAY77" s="26"/>
      <c r="AAZ77" s="26"/>
      <c r="ABA77" s="26"/>
      <c r="ABB77" s="26"/>
      <c r="ABC77" s="26"/>
      <c r="ABD77" s="26"/>
      <c r="ABE77" s="26"/>
      <c r="ABF77" s="26"/>
      <c r="ABG77" s="26"/>
      <c r="ABH77" s="26"/>
      <c r="ABI77" s="26"/>
      <c r="ABJ77" s="26"/>
      <c r="ABK77" s="26"/>
      <c r="ABL77" s="26"/>
      <c r="ABM77" s="26"/>
      <c r="ABN77" s="26"/>
      <c r="ABO77" s="26"/>
      <c r="ABP77" s="26"/>
      <c r="ABQ77" s="26"/>
      <c r="ABR77" s="26"/>
      <c r="ABS77" s="26"/>
      <c r="ABT77" s="26"/>
      <c r="ABU77" s="26"/>
      <c r="ABV77" s="26"/>
      <c r="ABW77" s="26"/>
      <c r="ABX77" s="26"/>
      <c r="ABY77" s="26"/>
      <c r="ABZ77" s="26"/>
      <c r="ACA77" s="26"/>
      <c r="ACB77" s="26"/>
      <c r="ACC77" s="26"/>
      <c r="ACD77" s="26"/>
      <c r="ACE77" s="26"/>
      <c r="ACF77" s="26"/>
      <c r="ACG77" s="26"/>
      <c r="ACH77" s="26"/>
      <c r="ACI77" s="26"/>
      <c r="ACJ77" s="26"/>
      <c r="ACK77" s="26"/>
      <c r="ACL77" s="26"/>
      <c r="ACM77" s="26"/>
      <c r="ACN77" s="26"/>
      <c r="ACO77" s="26"/>
      <c r="ACP77" s="26"/>
      <c r="ACQ77" s="26"/>
      <c r="ACR77" s="26"/>
      <c r="ACS77" s="26"/>
      <c r="ACT77" s="26"/>
      <c r="ACU77" s="26"/>
      <c r="ACV77" s="26"/>
      <c r="ACW77" s="26"/>
      <c r="ACX77" s="26"/>
      <c r="ACY77" s="26"/>
      <c r="ACZ77" s="26"/>
      <c r="ADA77" s="26"/>
      <c r="ADB77" s="26"/>
      <c r="ADC77" s="26"/>
      <c r="ADD77" s="26"/>
      <c r="ADE77" s="26"/>
      <c r="ADF77" s="26"/>
      <c r="ADG77" s="26"/>
      <c r="ADH77" s="26"/>
      <c r="ADI77" s="26"/>
      <c r="ADJ77" s="26"/>
      <c r="ADK77" s="26"/>
      <c r="ADL77" s="26"/>
      <c r="ADM77" s="26"/>
      <c r="ADN77" s="26"/>
      <c r="ADO77" s="26"/>
      <c r="ADP77" s="26"/>
      <c r="ADQ77" s="26"/>
      <c r="ADR77" s="26"/>
      <c r="ADS77" s="26"/>
      <c r="ADT77" s="26"/>
      <c r="ADU77" s="26"/>
      <c r="ADV77" s="26"/>
      <c r="ADW77" s="26"/>
      <c r="ADX77" s="26"/>
      <c r="ADY77" s="26"/>
      <c r="ADZ77" s="26"/>
      <c r="AEA77" s="26"/>
      <c r="AEB77" s="26"/>
      <c r="AEC77" s="26"/>
      <c r="AED77" s="26"/>
      <c r="AEE77" s="26"/>
      <c r="AEF77" s="26"/>
      <c r="AEG77" s="26"/>
      <c r="AEH77" s="26"/>
      <c r="AEI77" s="26"/>
      <c r="AEJ77" s="26"/>
      <c r="AEK77" s="26"/>
      <c r="AEL77" s="26"/>
      <c r="AEM77" s="26"/>
      <c r="AEN77" s="26"/>
      <c r="AEO77" s="26"/>
      <c r="AEP77" s="26"/>
      <c r="AEQ77" s="26"/>
      <c r="AER77" s="26"/>
      <c r="AES77" s="26"/>
      <c r="AET77" s="26"/>
      <c r="AEU77" s="26"/>
      <c r="AEV77" s="26"/>
      <c r="AEW77" s="26"/>
      <c r="AEX77" s="26"/>
      <c r="AEY77" s="26"/>
      <c r="AEZ77" s="26"/>
      <c r="AFA77" s="26"/>
      <c r="AFB77" s="26"/>
      <c r="AFC77" s="26"/>
      <c r="AFD77" s="26"/>
      <c r="AFE77" s="26"/>
      <c r="AFF77" s="26"/>
      <c r="AFG77" s="26"/>
      <c r="AFH77" s="26"/>
      <c r="AFI77" s="26"/>
      <c r="AFJ77" s="26"/>
      <c r="AFK77" s="26"/>
      <c r="AFL77" s="26"/>
      <c r="AFM77" s="26"/>
      <c r="AFN77" s="26"/>
      <c r="AFO77" s="26"/>
      <c r="AFP77" s="26"/>
      <c r="AFQ77" s="26"/>
      <c r="AFR77" s="26"/>
      <c r="AFS77" s="26"/>
      <c r="AFT77" s="26"/>
      <c r="AFU77" s="26"/>
      <c r="AFV77" s="26"/>
      <c r="AFW77" s="26"/>
      <c r="AFX77" s="26"/>
      <c r="AFY77" s="26"/>
      <c r="AFZ77" s="26"/>
      <c r="AGA77" s="26"/>
      <c r="AGB77" s="26"/>
      <c r="AGC77" s="26"/>
      <c r="AGD77" s="26"/>
      <c r="AGE77" s="26"/>
      <c r="AGF77" s="26"/>
      <c r="AGG77" s="26"/>
      <c r="AGH77" s="26"/>
      <c r="AGI77" s="26"/>
      <c r="AGJ77" s="26"/>
      <c r="AGK77" s="26"/>
      <c r="AGL77" s="26"/>
      <c r="AGM77" s="26"/>
      <c r="AGN77" s="26"/>
      <c r="AGO77" s="26"/>
      <c r="AGP77" s="26"/>
      <c r="AGQ77" s="26"/>
      <c r="AGR77" s="26"/>
      <c r="AGS77" s="26"/>
      <c r="AGT77" s="26"/>
      <c r="AGU77" s="26"/>
      <c r="AGV77" s="26"/>
      <c r="AGW77" s="26"/>
      <c r="AGX77" s="26"/>
      <c r="AGY77" s="26"/>
      <c r="AGZ77" s="26"/>
      <c r="AHA77" s="26"/>
      <c r="AHB77" s="26"/>
      <c r="AHC77" s="26"/>
      <c r="AHD77" s="26"/>
      <c r="AHE77" s="26"/>
      <c r="AHF77" s="26"/>
      <c r="AHG77" s="26"/>
      <c r="AHH77" s="26"/>
      <c r="AHI77" s="26"/>
      <c r="AHJ77" s="26"/>
      <c r="AHK77" s="26"/>
      <c r="AHL77" s="26"/>
      <c r="AHM77" s="26"/>
      <c r="AHN77" s="26"/>
      <c r="AHO77" s="26"/>
      <c r="AHP77" s="26"/>
      <c r="AHQ77" s="26"/>
      <c r="AHR77" s="26"/>
      <c r="AHS77" s="26"/>
      <c r="AHT77" s="26"/>
      <c r="AHU77" s="26"/>
      <c r="AHV77" s="26"/>
      <c r="AHW77" s="26"/>
      <c r="AHX77" s="26"/>
      <c r="AHY77" s="26"/>
      <c r="AHZ77" s="26"/>
      <c r="AIA77" s="26"/>
      <c r="AIB77" s="26"/>
      <c r="AIC77" s="26"/>
      <c r="AID77" s="26"/>
      <c r="AIE77" s="26"/>
      <c r="AIF77" s="26"/>
      <c r="AIG77" s="26"/>
      <c r="AIH77" s="26"/>
      <c r="AII77" s="26"/>
      <c r="AIJ77" s="26"/>
      <c r="AIK77" s="26"/>
      <c r="AIL77" s="26"/>
      <c r="AIM77" s="26"/>
      <c r="AIN77" s="26"/>
      <c r="AIO77" s="26"/>
      <c r="AIP77" s="26"/>
      <c r="AIQ77" s="26"/>
      <c r="AIR77" s="26"/>
      <c r="AIS77" s="26"/>
      <c r="AIT77" s="26"/>
      <c r="AIU77" s="26"/>
      <c r="AIV77" s="26"/>
      <c r="AIW77" s="26"/>
      <c r="AIX77" s="26"/>
      <c r="AIY77" s="26"/>
      <c r="AIZ77" s="26"/>
      <c r="AJA77" s="26"/>
      <c r="AJB77" s="26"/>
      <c r="AJC77" s="26"/>
      <c r="AJD77" s="26"/>
      <c r="AJE77" s="26"/>
      <c r="AJF77" s="26"/>
      <c r="AJG77" s="26"/>
      <c r="AJH77" s="26"/>
      <c r="AJI77" s="26"/>
      <c r="AJJ77" s="26"/>
      <c r="AJK77" s="26"/>
      <c r="AJL77" s="26"/>
      <c r="AJM77" s="26"/>
      <c r="AJN77" s="26"/>
      <c r="AJO77" s="26"/>
      <c r="AJP77" s="26"/>
      <c r="AJQ77" s="26"/>
      <c r="AJR77" s="26"/>
      <c r="AJS77" s="26"/>
      <c r="AJT77" s="26"/>
      <c r="AJU77" s="26"/>
      <c r="AJV77" s="26"/>
      <c r="AJW77" s="26"/>
      <c r="AJX77" s="26"/>
      <c r="AJY77" s="26"/>
      <c r="AJZ77" s="26"/>
      <c r="AKA77" s="26"/>
      <c r="AKB77" s="26"/>
      <c r="AKC77" s="26"/>
      <c r="AKD77" s="26"/>
      <c r="AKE77" s="26"/>
      <c r="AKF77" s="26"/>
      <c r="AKG77" s="26"/>
      <c r="AKH77" s="26"/>
      <c r="AKI77" s="26"/>
      <c r="AKJ77" s="26"/>
      <c r="AKK77" s="26"/>
      <c r="AKL77" s="26"/>
      <c r="AKM77" s="26"/>
      <c r="AKN77" s="26"/>
      <c r="AKO77" s="26"/>
      <c r="AKP77" s="26"/>
      <c r="AKQ77" s="26"/>
      <c r="AKR77" s="26"/>
      <c r="AKS77" s="26"/>
      <c r="AKT77" s="26"/>
      <c r="AKU77" s="26"/>
      <c r="AKV77" s="26"/>
      <c r="AKW77" s="26"/>
      <c r="AKX77" s="26"/>
      <c r="AKY77" s="26"/>
      <c r="AKZ77" s="26"/>
      <c r="ALA77" s="26"/>
      <c r="ALB77" s="26"/>
      <c r="ALC77" s="26"/>
      <c r="ALD77" s="26"/>
      <c r="ALE77" s="26"/>
      <c r="ALF77" s="26"/>
      <c r="ALG77" s="26"/>
      <c r="ALH77" s="26"/>
      <c r="ALI77" s="26"/>
      <c r="ALJ77" s="26"/>
      <c r="ALK77" s="26"/>
      <c r="ALL77" s="26"/>
      <c r="ALM77" s="26"/>
      <c r="ALN77" s="26"/>
      <c r="ALO77" s="26"/>
      <c r="ALP77" s="26"/>
      <c r="ALQ77" s="26"/>
      <c r="ALR77" s="26"/>
      <c r="ALS77" s="26"/>
      <c r="ALT77" s="26"/>
      <c r="ALU77" s="26"/>
      <c r="ALV77" s="26"/>
      <c r="ALW77" s="26"/>
      <c r="ALX77" s="26"/>
      <c r="ALY77" s="26"/>
      <c r="ALZ77" s="26"/>
      <c r="AMA77" s="26"/>
      <c r="AMB77" s="26"/>
      <c r="AMC77" s="26"/>
      <c r="AMD77" s="26"/>
      <c r="AME77" s="26"/>
      <c r="AMF77" s="26"/>
      <c r="AMG77" s="26"/>
      <c r="AMH77" s="26"/>
      <c r="AMI77" s="26"/>
      <c r="AMJ77" s="26"/>
    </row>
    <row r="78" customFormat="false" ht="16.15" hidden="false" customHeight="false" outlineLevel="0" collapsed="false">
      <c r="A78" s="27"/>
      <c r="B78" s="28"/>
      <c r="C78" s="29"/>
      <c r="D78" s="30"/>
      <c r="E78" s="34"/>
      <c r="F78" s="35"/>
      <c r="G78" s="35"/>
      <c r="H78" s="35"/>
      <c r="I78" s="35"/>
      <c r="J78" s="31"/>
      <c r="K78" s="32"/>
      <c r="L78" s="33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26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SQ78" s="26"/>
      <c r="SR78" s="26"/>
      <c r="SS78" s="26"/>
      <c r="ST78" s="26"/>
      <c r="SU78" s="26"/>
      <c r="SV78" s="26"/>
      <c r="SW78" s="26"/>
      <c r="SX78" s="26"/>
      <c r="SY78" s="26"/>
      <c r="SZ78" s="26"/>
      <c r="TA78" s="26"/>
      <c r="TB78" s="26"/>
      <c r="TC78" s="26"/>
      <c r="TD78" s="26"/>
      <c r="TE78" s="26"/>
      <c r="TF78" s="26"/>
      <c r="TG78" s="26"/>
      <c r="TH78" s="26"/>
      <c r="TI78" s="26"/>
      <c r="TJ78" s="26"/>
      <c r="TK78" s="26"/>
      <c r="TL78" s="26"/>
      <c r="TM78" s="26"/>
      <c r="TN78" s="26"/>
      <c r="TO78" s="26"/>
      <c r="TP78" s="26"/>
      <c r="TQ78" s="26"/>
      <c r="TR78" s="26"/>
      <c r="TS78" s="26"/>
      <c r="TT78" s="26"/>
      <c r="TU78" s="26"/>
      <c r="TV78" s="26"/>
      <c r="TW78" s="26"/>
      <c r="TX78" s="26"/>
      <c r="TY78" s="26"/>
      <c r="TZ78" s="26"/>
      <c r="UA78" s="26"/>
      <c r="UB78" s="26"/>
      <c r="UC78" s="26"/>
      <c r="UD78" s="26"/>
      <c r="UE78" s="26"/>
      <c r="UF78" s="26"/>
      <c r="UG78" s="26"/>
      <c r="UH78" s="26"/>
      <c r="UI78" s="26"/>
      <c r="UJ78" s="26"/>
      <c r="UK78" s="26"/>
      <c r="UL78" s="26"/>
      <c r="UM78" s="26"/>
      <c r="UN78" s="26"/>
      <c r="UO78" s="26"/>
      <c r="UP78" s="26"/>
      <c r="UQ78" s="26"/>
      <c r="UR78" s="26"/>
      <c r="US78" s="26"/>
      <c r="UT78" s="26"/>
      <c r="UU78" s="26"/>
      <c r="UV78" s="26"/>
      <c r="UW78" s="26"/>
      <c r="UX78" s="26"/>
      <c r="UY78" s="26"/>
      <c r="UZ78" s="26"/>
      <c r="VA78" s="26"/>
      <c r="VB78" s="26"/>
      <c r="VC78" s="26"/>
      <c r="VD78" s="26"/>
      <c r="VE78" s="26"/>
      <c r="VF78" s="26"/>
      <c r="VG78" s="26"/>
      <c r="VH78" s="26"/>
      <c r="VI78" s="26"/>
      <c r="VJ78" s="26"/>
      <c r="VK78" s="26"/>
      <c r="VL78" s="26"/>
      <c r="VM78" s="26"/>
      <c r="VN78" s="26"/>
      <c r="VO78" s="26"/>
      <c r="VP78" s="26"/>
      <c r="VQ78" s="26"/>
      <c r="VR78" s="26"/>
      <c r="VS78" s="26"/>
      <c r="VT78" s="26"/>
      <c r="VU78" s="26"/>
      <c r="VV78" s="26"/>
      <c r="VW78" s="26"/>
      <c r="VX78" s="26"/>
      <c r="VY78" s="26"/>
      <c r="VZ78" s="26"/>
      <c r="WA78" s="26"/>
      <c r="WB78" s="26"/>
      <c r="WC78" s="26"/>
      <c r="WD78" s="26"/>
      <c r="WE78" s="26"/>
      <c r="WF78" s="26"/>
      <c r="WG78" s="26"/>
      <c r="WH78" s="26"/>
      <c r="WI78" s="26"/>
      <c r="WJ78" s="26"/>
      <c r="WK78" s="26"/>
      <c r="WL78" s="26"/>
      <c r="WM78" s="26"/>
      <c r="WN78" s="26"/>
      <c r="WO78" s="26"/>
      <c r="WP78" s="26"/>
      <c r="WQ78" s="26"/>
      <c r="WR78" s="26"/>
      <c r="WS78" s="26"/>
      <c r="WT78" s="26"/>
      <c r="WU78" s="26"/>
      <c r="WV78" s="26"/>
      <c r="WW78" s="26"/>
      <c r="WX78" s="26"/>
      <c r="WY78" s="26"/>
      <c r="WZ78" s="26"/>
      <c r="XA78" s="26"/>
      <c r="XB78" s="26"/>
      <c r="XC78" s="26"/>
      <c r="XD78" s="26"/>
      <c r="XE78" s="26"/>
      <c r="XF78" s="26"/>
      <c r="XG78" s="26"/>
      <c r="XH78" s="26"/>
      <c r="XI78" s="26"/>
      <c r="XJ78" s="26"/>
      <c r="XK78" s="26"/>
      <c r="XL78" s="26"/>
      <c r="XM78" s="26"/>
      <c r="XN78" s="26"/>
      <c r="XO78" s="26"/>
      <c r="XP78" s="26"/>
      <c r="XQ78" s="26"/>
      <c r="XR78" s="26"/>
      <c r="XS78" s="26"/>
      <c r="XT78" s="26"/>
      <c r="XU78" s="26"/>
      <c r="XV78" s="26"/>
      <c r="XW78" s="26"/>
      <c r="XX78" s="26"/>
      <c r="XY78" s="26"/>
      <c r="XZ78" s="26"/>
      <c r="YA78" s="26"/>
      <c r="YB78" s="26"/>
      <c r="YC78" s="26"/>
      <c r="YD78" s="26"/>
      <c r="YE78" s="26"/>
      <c r="YF78" s="26"/>
      <c r="YG78" s="26"/>
      <c r="YH78" s="26"/>
      <c r="YI78" s="26"/>
      <c r="YJ78" s="26"/>
      <c r="YK78" s="26"/>
      <c r="YL78" s="26"/>
      <c r="YM78" s="26"/>
      <c r="YN78" s="26"/>
      <c r="YO78" s="26"/>
      <c r="YP78" s="26"/>
      <c r="YQ78" s="26"/>
      <c r="YR78" s="26"/>
      <c r="YS78" s="26"/>
      <c r="YT78" s="26"/>
      <c r="YU78" s="26"/>
      <c r="YV78" s="26"/>
      <c r="YW78" s="26"/>
      <c r="YX78" s="26"/>
      <c r="YY78" s="26"/>
      <c r="YZ78" s="26"/>
      <c r="ZA78" s="26"/>
      <c r="ZB78" s="26"/>
      <c r="ZC78" s="26"/>
      <c r="ZD78" s="26"/>
      <c r="ZE78" s="26"/>
      <c r="ZF78" s="26"/>
      <c r="ZG78" s="26"/>
      <c r="ZH78" s="26"/>
      <c r="ZI78" s="26"/>
      <c r="ZJ78" s="26"/>
      <c r="ZK78" s="26"/>
      <c r="ZL78" s="26"/>
      <c r="ZM78" s="26"/>
      <c r="ZN78" s="26"/>
      <c r="ZO78" s="26"/>
      <c r="ZP78" s="26"/>
      <c r="ZQ78" s="26"/>
      <c r="ZR78" s="26"/>
      <c r="ZS78" s="26"/>
      <c r="ZT78" s="26"/>
      <c r="ZU78" s="26"/>
      <c r="ZV78" s="26"/>
      <c r="ZW78" s="26"/>
      <c r="ZX78" s="26"/>
      <c r="ZY78" s="26"/>
      <c r="ZZ78" s="26"/>
      <c r="AAA78" s="26"/>
      <c r="AAB78" s="26"/>
      <c r="AAC78" s="26"/>
      <c r="AAD78" s="26"/>
      <c r="AAE78" s="26"/>
      <c r="AAF78" s="26"/>
      <c r="AAG78" s="26"/>
      <c r="AAH78" s="26"/>
      <c r="AAI78" s="26"/>
      <c r="AAJ78" s="26"/>
      <c r="AAK78" s="26"/>
      <c r="AAL78" s="26"/>
      <c r="AAM78" s="26"/>
      <c r="AAN78" s="26"/>
      <c r="AAO78" s="26"/>
      <c r="AAP78" s="26"/>
      <c r="AAQ78" s="26"/>
      <c r="AAR78" s="26"/>
      <c r="AAS78" s="26"/>
      <c r="AAT78" s="26"/>
      <c r="AAU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26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26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GP78" s="26"/>
      <c r="AGQ78" s="26"/>
      <c r="AGR78" s="26"/>
      <c r="AGS78" s="26"/>
      <c r="AGT78" s="26"/>
      <c r="AGU78" s="26"/>
      <c r="AGV78" s="26"/>
      <c r="AGW78" s="26"/>
      <c r="AGX78" s="26"/>
      <c r="AGY78" s="26"/>
      <c r="AGZ78" s="26"/>
      <c r="AHA78" s="26"/>
      <c r="AHB78" s="26"/>
      <c r="AHC78" s="26"/>
      <c r="AHD78" s="26"/>
      <c r="AHE78" s="26"/>
      <c r="AHF78" s="26"/>
      <c r="AHG78" s="26"/>
      <c r="AHH78" s="26"/>
      <c r="AHI78" s="26"/>
      <c r="AHJ78" s="26"/>
      <c r="AHK78" s="26"/>
      <c r="AHL78" s="26"/>
      <c r="AHM78" s="26"/>
      <c r="AHN78" s="26"/>
      <c r="AHO78" s="26"/>
      <c r="AHP78" s="26"/>
      <c r="AHQ78" s="26"/>
      <c r="AHR78" s="26"/>
      <c r="AHS78" s="26"/>
      <c r="AHT78" s="26"/>
      <c r="AHU78" s="26"/>
      <c r="AHV78" s="26"/>
      <c r="AHW78" s="26"/>
      <c r="AHX78" s="26"/>
      <c r="AHY78" s="26"/>
      <c r="AHZ78" s="26"/>
      <c r="AIA78" s="26"/>
      <c r="AIB78" s="26"/>
      <c r="AIC78" s="26"/>
      <c r="AID78" s="26"/>
      <c r="AIE78" s="26"/>
      <c r="AIF78" s="26"/>
      <c r="AIG78" s="26"/>
      <c r="AIH78" s="26"/>
      <c r="AII78" s="26"/>
      <c r="AIJ78" s="26"/>
      <c r="AIK78" s="26"/>
      <c r="AIL78" s="26"/>
      <c r="AIM78" s="26"/>
      <c r="AIN78" s="26"/>
      <c r="AIO78" s="26"/>
      <c r="AIP78" s="26"/>
      <c r="AIQ78" s="26"/>
      <c r="AIR78" s="26"/>
      <c r="AIS78" s="26"/>
      <c r="AIT78" s="26"/>
      <c r="AIU78" s="26"/>
      <c r="AIV78" s="26"/>
      <c r="AIW78" s="26"/>
      <c r="AIX78" s="26"/>
      <c r="AIY78" s="26"/>
      <c r="AIZ78" s="26"/>
      <c r="AJA78" s="26"/>
      <c r="AJB78" s="26"/>
      <c r="AJC78" s="26"/>
      <c r="AJD78" s="26"/>
      <c r="AJE78" s="26"/>
      <c r="AJF78" s="26"/>
      <c r="AJG78" s="26"/>
      <c r="AJH78" s="26"/>
      <c r="AJI78" s="26"/>
      <c r="AJJ78" s="26"/>
      <c r="AJK78" s="26"/>
      <c r="AJL78" s="26"/>
      <c r="AJM78" s="26"/>
      <c r="AJN78" s="26"/>
      <c r="AJO78" s="26"/>
      <c r="AJP78" s="26"/>
      <c r="AJQ78" s="26"/>
      <c r="AJR78" s="26"/>
      <c r="AJS78" s="26"/>
      <c r="AJT78" s="26"/>
      <c r="AJU78" s="26"/>
      <c r="AJV78" s="26"/>
      <c r="AJW78" s="26"/>
      <c r="AJX78" s="26"/>
      <c r="AJY78" s="26"/>
      <c r="AJZ78" s="26"/>
      <c r="AKA78" s="26"/>
      <c r="AKB78" s="26"/>
      <c r="AKC78" s="26"/>
      <c r="AKD78" s="26"/>
      <c r="AKE78" s="26"/>
      <c r="AKF78" s="26"/>
      <c r="AKG78" s="26"/>
      <c r="AKH78" s="26"/>
      <c r="AKI78" s="26"/>
      <c r="AKJ78" s="26"/>
      <c r="AKK78" s="26"/>
      <c r="AKL78" s="26"/>
      <c r="AKM78" s="26"/>
      <c r="AKN78" s="26"/>
      <c r="AKO78" s="26"/>
      <c r="AKP78" s="26"/>
      <c r="AKQ78" s="26"/>
      <c r="AKR78" s="26"/>
      <c r="AKS78" s="26"/>
      <c r="AKT78" s="26"/>
      <c r="AKU78" s="26"/>
      <c r="AKV78" s="26"/>
      <c r="AKW78" s="26"/>
      <c r="AKX78" s="26"/>
      <c r="AKY78" s="26"/>
      <c r="AKZ78" s="26"/>
      <c r="ALA78" s="26"/>
      <c r="ALB78" s="26"/>
      <c r="ALC78" s="26"/>
      <c r="ALD78" s="26"/>
      <c r="ALE78" s="26"/>
      <c r="ALF78" s="26"/>
      <c r="ALG78" s="26"/>
      <c r="ALH78" s="26"/>
      <c r="ALI78" s="26"/>
      <c r="ALJ78" s="26"/>
      <c r="ALK78" s="26"/>
      <c r="ALL78" s="26"/>
      <c r="ALM78" s="26"/>
      <c r="ALN78" s="26"/>
      <c r="ALO78" s="26"/>
      <c r="ALP78" s="26"/>
      <c r="ALQ78" s="26"/>
      <c r="ALR78" s="26"/>
      <c r="ALS78" s="26"/>
      <c r="ALT78" s="26"/>
      <c r="ALU78" s="26"/>
      <c r="ALV78" s="26"/>
      <c r="ALW78" s="26"/>
      <c r="ALX78" s="26"/>
      <c r="ALY78" s="26"/>
      <c r="ALZ78" s="26"/>
      <c r="AMA78" s="26"/>
      <c r="AMB78" s="26"/>
      <c r="AMC78" s="26"/>
      <c r="AMD78" s="26"/>
      <c r="AME78" s="26"/>
      <c r="AMF78" s="26"/>
      <c r="AMG78" s="26"/>
      <c r="AMH78" s="26"/>
      <c r="AMI78" s="26"/>
      <c r="AMJ78" s="26"/>
    </row>
    <row r="79" s="26" customFormat="true" ht="16.15" hidden="false" customHeight="false" outlineLevel="0" collapsed="false">
      <c r="A79" s="36"/>
      <c r="B79" s="37"/>
      <c r="C79" s="38"/>
      <c r="D79" s="39" t="s">
        <v>27</v>
      </c>
      <c r="E79" s="40"/>
      <c r="F79" s="41" t="n">
        <f aca="false">SUM(F77:F78)</f>
        <v>0</v>
      </c>
      <c r="G79" s="41" t="n">
        <f aca="false">SUM(G77:G78)</f>
        <v>0</v>
      </c>
      <c r="H79" s="41" t="n">
        <f aca="false">SUM(H77:H78)</f>
        <v>0</v>
      </c>
      <c r="I79" s="41" t="n">
        <f aca="false">SUM(I77:I78)</f>
        <v>0</v>
      </c>
      <c r="J79" s="41" t="n">
        <f aca="false">SUM(J77:J78)</f>
        <v>0</v>
      </c>
      <c r="K79" s="42"/>
      <c r="L79" s="43" t="n">
        <f aca="false">SUM(L76)</f>
        <v>0</v>
      </c>
    </row>
    <row r="80" s="26" customFormat="true" ht="16.15" hidden="false" customHeight="false" outlineLevel="0" collapsed="false">
      <c r="A80" s="44" t="n">
        <f aca="false">A76</f>
        <v>2</v>
      </c>
      <c r="B80" s="45" t="n">
        <f aca="false">B76</f>
        <v>1</v>
      </c>
      <c r="C80" s="46" t="s">
        <v>28</v>
      </c>
      <c r="D80" s="30"/>
      <c r="E80" s="47"/>
      <c r="F80" s="33"/>
      <c r="G80" s="33"/>
      <c r="H80" s="33"/>
      <c r="I80" s="33"/>
      <c r="J80" s="33"/>
      <c r="K80" s="32"/>
      <c r="L80" s="33"/>
    </row>
    <row r="81" s="26" customFormat="true" ht="16.15" hidden="false" customHeight="false" outlineLevel="0" collapsed="false">
      <c r="A81" s="50"/>
      <c r="B81" s="51"/>
      <c r="C81" s="29"/>
      <c r="D81" s="30" t="s">
        <v>29</v>
      </c>
      <c r="E81" s="22" t="s">
        <v>58</v>
      </c>
      <c r="F81" s="31" t="n">
        <v>200</v>
      </c>
      <c r="G81" s="31" t="n">
        <v>1</v>
      </c>
      <c r="H81" s="31" t="n">
        <v>4</v>
      </c>
      <c r="I81" s="31" t="n">
        <v>7</v>
      </c>
      <c r="J81" s="31" t="n">
        <v>67</v>
      </c>
      <c r="K81" s="32" t="n">
        <v>36</v>
      </c>
      <c r="L81" s="33"/>
    </row>
    <row r="82" s="26" customFormat="true" ht="16.15" hidden="false" customHeight="false" outlineLevel="0" collapsed="false">
      <c r="A82" s="50"/>
      <c r="B82" s="51"/>
      <c r="C82" s="29"/>
      <c r="D82" s="30" t="s">
        <v>31</v>
      </c>
      <c r="E82" s="47" t="s">
        <v>59</v>
      </c>
      <c r="F82" s="33" t="n">
        <v>100</v>
      </c>
      <c r="G82" s="31" t="n">
        <v>35</v>
      </c>
      <c r="H82" s="31" t="n">
        <v>28</v>
      </c>
      <c r="I82" s="31" t="n">
        <v>3</v>
      </c>
      <c r="J82" s="31" t="n">
        <v>184</v>
      </c>
      <c r="K82" s="32" t="n">
        <v>50</v>
      </c>
      <c r="L82" s="33"/>
    </row>
    <row r="83" s="26" customFormat="true" ht="16.15" hidden="false" customHeight="false" outlineLevel="0" collapsed="false">
      <c r="A83" s="50"/>
      <c r="B83" s="51"/>
      <c r="C83" s="29"/>
      <c r="D83" s="30" t="s">
        <v>42</v>
      </c>
      <c r="E83" s="22" t="s">
        <v>49</v>
      </c>
      <c r="F83" s="31" t="n">
        <v>150</v>
      </c>
      <c r="G83" s="31" t="n">
        <v>6</v>
      </c>
      <c r="H83" s="31" t="n">
        <v>17</v>
      </c>
      <c r="I83" s="31" t="n">
        <v>132</v>
      </c>
      <c r="J83" s="31" t="n">
        <v>315</v>
      </c>
      <c r="K83" s="32" t="n">
        <v>25</v>
      </c>
      <c r="L83" s="33"/>
    </row>
    <row r="84" s="26" customFormat="true" ht="16.15" hidden="false" customHeight="false" outlineLevel="0" collapsed="false">
      <c r="A84" s="50"/>
      <c r="B84" s="51"/>
      <c r="C84" s="29"/>
      <c r="D84" s="30" t="s">
        <v>37</v>
      </c>
      <c r="E84" s="34" t="s">
        <v>44</v>
      </c>
      <c r="F84" s="31" t="n">
        <v>200</v>
      </c>
      <c r="G84" s="35" t="n">
        <v>1</v>
      </c>
      <c r="H84" s="35" t="n">
        <v>1</v>
      </c>
      <c r="I84" s="35" t="n">
        <v>38</v>
      </c>
      <c r="J84" s="31" t="n">
        <v>194</v>
      </c>
      <c r="K84" s="32" t="n">
        <v>14</v>
      </c>
      <c r="L84" s="33"/>
    </row>
    <row r="85" s="26" customFormat="true" ht="16.15" hidden="false" customHeight="false" outlineLevel="0" collapsed="false">
      <c r="A85" s="50"/>
      <c r="B85" s="51"/>
      <c r="C85" s="29"/>
      <c r="D85" s="30" t="s">
        <v>35</v>
      </c>
      <c r="E85" s="22" t="s">
        <v>36</v>
      </c>
      <c r="F85" s="31" t="n">
        <v>60</v>
      </c>
      <c r="G85" s="31" t="n">
        <v>4</v>
      </c>
      <c r="H85" s="31" t="n">
        <v>0</v>
      </c>
      <c r="I85" s="31" t="n">
        <v>28</v>
      </c>
      <c r="J85" s="31" t="n">
        <v>120</v>
      </c>
      <c r="K85" s="32"/>
      <c r="L85" s="33"/>
    </row>
    <row r="86" s="26" customFormat="true" ht="16.15" hidden="false" customHeight="false" outlineLevel="0" collapsed="false">
      <c r="A86" s="36"/>
      <c r="B86" s="37"/>
      <c r="C86" s="54"/>
      <c r="D86" s="39" t="s">
        <v>27</v>
      </c>
      <c r="E86" s="40"/>
      <c r="F86" s="43" t="n">
        <f aca="false">SUM(F80:F85)</f>
        <v>710</v>
      </c>
      <c r="G86" s="43" t="n">
        <f aca="false">SUM(G80:G85)</f>
        <v>47</v>
      </c>
      <c r="H86" s="43" t="n">
        <f aca="false">SUM(H80:H85)</f>
        <v>50</v>
      </c>
      <c r="I86" s="43" t="n">
        <f aca="false">SUM(I80:I85)</f>
        <v>208</v>
      </c>
      <c r="J86" s="43" t="n">
        <f aca="false">SUM(J80:J85)</f>
        <v>880</v>
      </c>
      <c r="K86" s="42"/>
      <c r="L86" s="43" t="n">
        <f aca="false">SUM(L80:L85)</f>
        <v>0</v>
      </c>
    </row>
    <row r="87" s="26" customFormat="true" ht="15" hidden="false" customHeight="true" outlineLevel="0" collapsed="false">
      <c r="A87" s="55" t="n">
        <f aca="false">A76</f>
        <v>2</v>
      </c>
      <c r="B87" s="56" t="n">
        <f aca="false">B76</f>
        <v>1</v>
      </c>
      <c r="C87" s="57" t="s">
        <v>39</v>
      </c>
      <c r="D87" s="57"/>
      <c r="E87" s="58"/>
      <c r="F87" s="59" t="n">
        <f aca="false">F79+F86</f>
        <v>710</v>
      </c>
      <c r="G87" s="59" t="n">
        <f aca="false">G79+G86</f>
        <v>47</v>
      </c>
      <c r="H87" s="59" t="n">
        <f aca="false">H79+H86</f>
        <v>50</v>
      </c>
      <c r="I87" s="59" t="n">
        <f aca="false">I79+I86</f>
        <v>208</v>
      </c>
      <c r="J87" s="59" t="n">
        <f aca="false">J79+J86</f>
        <v>880</v>
      </c>
      <c r="K87" s="59"/>
      <c r="L87" s="59" t="n">
        <f aca="false">L79+L86</f>
        <v>0</v>
      </c>
    </row>
    <row r="88" customFormat="false" ht="247" hidden="false" customHeight="true" outlineLevel="0" collapsed="false">
      <c r="A88" s="65"/>
      <c r="B88" s="65"/>
    </row>
    <row r="89" customFormat="false" ht="19.4" hidden="false" customHeight="false" outlineLevel="0" collapsed="false">
      <c r="A89" s="14" t="s">
        <v>14</v>
      </c>
      <c r="B89" s="15" t="s">
        <v>15</v>
      </c>
      <c r="C89" s="16" t="s">
        <v>16</v>
      </c>
      <c r="D89" s="16" t="s">
        <v>17</v>
      </c>
      <c r="E89" s="16" t="s">
        <v>18</v>
      </c>
      <c r="F89" s="16" t="s">
        <v>19</v>
      </c>
      <c r="G89" s="16" t="s">
        <v>20</v>
      </c>
      <c r="H89" s="16" t="s">
        <v>21</v>
      </c>
      <c r="I89" s="16" t="s">
        <v>22</v>
      </c>
      <c r="J89" s="16" t="s">
        <v>23</v>
      </c>
      <c r="K89" s="17" t="s">
        <v>24</v>
      </c>
      <c r="L89" s="16" t="s">
        <v>25</v>
      </c>
    </row>
    <row r="90" s="26" customFormat="true" ht="16.15" hidden="false" customHeight="false" outlineLevel="0" collapsed="false">
      <c r="A90" s="60" t="n">
        <v>2</v>
      </c>
      <c r="B90" s="51" t="n">
        <v>2</v>
      </c>
      <c r="C90" s="20" t="s">
        <v>26</v>
      </c>
      <c r="D90" s="21"/>
      <c r="E90" s="61"/>
      <c r="F90" s="25"/>
      <c r="G90" s="25"/>
      <c r="H90" s="25"/>
      <c r="I90" s="25"/>
      <c r="J90" s="25"/>
      <c r="K90" s="24"/>
      <c r="L90" s="25"/>
    </row>
    <row r="91" customFormat="false" ht="16.15" hidden="false" customHeight="false" outlineLevel="0" collapsed="false">
      <c r="A91" s="27"/>
      <c r="B91" s="28"/>
      <c r="C91" s="29"/>
      <c r="D91" s="30"/>
      <c r="E91" s="22"/>
      <c r="F91" s="31"/>
      <c r="G91" s="31"/>
      <c r="H91" s="31"/>
      <c r="I91" s="31"/>
      <c r="J91" s="31"/>
      <c r="K91" s="32"/>
      <c r="L91" s="33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SQ91" s="26"/>
      <c r="SR91" s="26"/>
      <c r="SS91" s="26"/>
      <c r="ST91" s="26"/>
      <c r="SU91" s="26"/>
      <c r="SV91" s="26"/>
      <c r="SW91" s="26"/>
      <c r="SX91" s="26"/>
      <c r="SY91" s="26"/>
      <c r="SZ91" s="26"/>
      <c r="TA91" s="26"/>
      <c r="TB91" s="26"/>
      <c r="TC91" s="26"/>
      <c r="TD91" s="26"/>
      <c r="TE91" s="26"/>
      <c r="TF91" s="26"/>
      <c r="TG91" s="26"/>
      <c r="TH91" s="26"/>
      <c r="TI91" s="26"/>
      <c r="TJ91" s="26"/>
      <c r="TK91" s="26"/>
      <c r="TL91" s="26"/>
      <c r="TM91" s="26"/>
      <c r="TN91" s="26"/>
      <c r="TO91" s="26"/>
      <c r="TP91" s="26"/>
      <c r="TQ91" s="26"/>
      <c r="TR91" s="26"/>
      <c r="TS91" s="26"/>
      <c r="TT91" s="26"/>
      <c r="TU91" s="26"/>
      <c r="TV91" s="26"/>
      <c r="TW91" s="26"/>
      <c r="TX91" s="26"/>
      <c r="TY91" s="26"/>
      <c r="TZ91" s="26"/>
      <c r="UA91" s="26"/>
      <c r="UB91" s="26"/>
      <c r="UC91" s="26"/>
      <c r="UD91" s="26"/>
      <c r="UE91" s="26"/>
      <c r="UF91" s="26"/>
      <c r="UG91" s="26"/>
      <c r="UH91" s="26"/>
      <c r="UI91" s="26"/>
      <c r="UJ91" s="26"/>
      <c r="UK91" s="26"/>
      <c r="UL91" s="26"/>
      <c r="UM91" s="26"/>
      <c r="UN91" s="26"/>
      <c r="UO91" s="26"/>
      <c r="UP91" s="26"/>
      <c r="UQ91" s="26"/>
      <c r="UR91" s="26"/>
      <c r="US91" s="26"/>
      <c r="UT91" s="26"/>
      <c r="UU91" s="26"/>
      <c r="UV91" s="26"/>
      <c r="UW91" s="26"/>
      <c r="UX91" s="26"/>
      <c r="UY91" s="26"/>
      <c r="UZ91" s="26"/>
      <c r="VA91" s="26"/>
      <c r="VB91" s="26"/>
      <c r="VC91" s="26"/>
      <c r="VD91" s="26"/>
      <c r="VE91" s="26"/>
      <c r="VF91" s="26"/>
      <c r="VG91" s="26"/>
      <c r="VH91" s="26"/>
      <c r="VI91" s="26"/>
      <c r="VJ91" s="26"/>
      <c r="VK91" s="26"/>
      <c r="VL91" s="26"/>
      <c r="VM91" s="26"/>
      <c r="VN91" s="26"/>
      <c r="VO91" s="26"/>
      <c r="VP91" s="26"/>
      <c r="VQ91" s="26"/>
      <c r="VR91" s="26"/>
      <c r="VS91" s="26"/>
      <c r="VT91" s="26"/>
      <c r="VU91" s="26"/>
      <c r="VV91" s="26"/>
      <c r="VW91" s="26"/>
      <c r="VX91" s="26"/>
      <c r="VY91" s="26"/>
      <c r="VZ91" s="26"/>
      <c r="WA91" s="26"/>
      <c r="WB91" s="26"/>
      <c r="WC91" s="26"/>
      <c r="WD91" s="26"/>
      <c r="WE91" s="26"/>
      <c r="WF91" s="26"/>
      <c r="WG91" s="26"/>
      <c r="WH91" s="26"/>
      <c r="WI91" s="26"/>
      <c r="WJ91" s="26"/>
      <c r="WK91" s="26"/>
      <c r="WL91" s="26"/>
      <c r="WM91" s="26"/>
      <c r="WN91" s="26"/>
      <c r="WO91" s="26"/>
      <c r="WP91" s="26"/>
      <c r="WQ91" s="26"/>
      <c r="WR91" s="26"/>
      <c r="WS91" s="26"/>
      <c r="WT91" s="26"/>
      <c r="WU91" s="26"/>
      <c r="WV91" s="26"/>
      <c r="WW91" s="26"/>
      <c r="WX91" s="26"/>
      <c r="WY91" s="26"/>
      <c r="WZ91" s="26"/>
      <c r="XA91" s="26"/>
      <c r="XB91" s="26"/>
      <c r="XC91" s="26"/>
      <c r="XD91" s="26"/>
      <c r="XE91" s="26"/>
      <c r="XF91" s="26"/>
      <c r="XG91" s="26"/>
      <c r="XH91" s="26"/>
      <c r="XI91" s="26"/>
      <c r="XJ91" s="26"/>
      <c r="XK91" s="26"/>
      <c r="XL91" s="26"/>
      <c r="XM91" s="26"/>
      <c r="XN91" s="26"/>
      <c r="XO91" s="26"/>
      <c r="XP91" s="26"/>
      <c r="XQ91" s="26"/>
      <c r="XR91" s="26"/>
      <c r="XS91" s="26"/>
      <c r="XT91" s="26"/>
      <c r="XU91" s="26"/>
      <c r="XV91" s="26"/>
      <c r="XW91" s="26"/>
      <c r="XX91" s="26"/>
      <c r="XY91" s="26"/>
      <c r="XZ91" s="26"/>
      <c r="YA91" s="26"/>
      <c r="YB91" s="26"/>
      <c r="YC91" s="26"/>
      <c r="YD91" s="26"/>
      <c r="YE91" s="26"/>
      <c r="YF91" s="26"/>
      <c r="YG91" s="26"/>
      <c r="YH91" s="26"/>
      <c r="YI91" s="26"/>
      <c r="YJ91" s="26"/>
      <c r="YK91" s="26"/>
      <c r="YL91" s="26"/>
      <c r="YM91" s="26"/>
      <c r="YN91" s="26"/>
      <c r="YO91" s="26"/>
      <c r="YP91" s="26"/>
      <c r="YQ91" s="26"/>
      <c r="YR91" s="26"/>
      <c r="YS91" s="26"/>
      <c r="YT91" s="26"/>
      <c r="YU91" s="26"/>
      <c r="YV91" s="26"/>
      <c r="YW91" s="26"/>
      <c r="YX91" s="26"/>
      <c r="YY91" s="26"/>
      <c r="YZ91" s="26"/>
      <c r="ZA91" s="26"/>
      <c r="ZB91" s="26"/>
      <c r="ZC91" s="26"/>
      <c r="ZD91" s="26"/>
      <c r="ZE91" s="26"/>
      <c r="ZF91" s="26"/>
      <c r="ZG91" s="26"/>
      <c r="ZH91" s="26"/>
      <c r="ZI91" s="26"/>
      <c r="ZJ91" s="26"/>
      <c r="ZK91" s="26"/>
      <c r="ZL91" s="26"/>
      <c r="ZM91" s="26"/>
      <c r="ZN91" s="26"/>
      <c r="ZO91" s="26"/>
      <c r="ZP91" s="26"/>
      <c r="ZQ91" s="26"/>
      <c r="ZR91" s="26"/>
      <c r="ZS91" s="26"/>
      <c r="ZT91" s="26"/>
      <c r="ZU91" s="26"/>
      <c r="ZV91" s="26"/>
      <c r="ZW91" s="26"/>
      <c r="ZX91" s="26"/>
      <c r="ZY91" s="26"/>
      <c r="ZZ91" s="26"/>
      <c r="AAA91" s="26"/>
      <c r="AAB91" s="26"/>
      <c r="AAC91" s="26"/>
      <c r="AAD91" s="26"/>
      <c r="AAE91" s="26"/>
      <c r="AAF91" s="26"/>
      <c r="AAG91" s="26"/>
      <c r="AAH91" s="26"/>
      <c r="AAI91" s="26"/>
      <c r="AAJ91" s="26"/>
      <c r="AAK91" s="26"/>
      <c r="AAL91" s="26"/>
      <c r="AAM91" s="26"/>
      <c r="AAN91" s="26"/>
      <c r="AAO91" s="26"/>
      <c r="AAP91" s="26"/>
      <c r="AAQ91" s="26"/>
      <c r="AAR91" s="26"/>
      <c r="AAS91" s="26"/>
      <c r="AAT91" s="26"/>
      <c r="AAU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26"/>
      <c r="AFB91" s="26"/>
      <c r="AFC91" s="26"/>
      <c r="AFD91" s="26"/>
      <c r="AFE91" s="26"/>
      <c r="AFF91" s="26"/>
      <c r="AFG91" s="26"/>
      <c r="AFH91" s="26"/>
      <c r="AFI91" s="26"/>
      <c r="AFJ91" s="26"/>
      <c r="AFK91" s="26"/>
      <c r="AFL91" s="26"/>
      <c r="AFM91" s="26"/>
      <c r="AFN91" s="26"/>
      <c r="AFO91" s="26"/>
      <c r="AFP91" s="26"/>
      <c r="AFQ91" s="26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  <c r="AGP91" s="26"/>
      <c r="AGQ91" s="26"/>
      <c r="AGR91" s="26"/>
      <c r="AGS91" s="26"/>
      <c r="AGT91" s="26"/>
      <c r="AGU91" s="26"/>
      <c r="AGV91" s="26"/>
      <c r="AGW91" s="26"/>
      <c r="AGX91" s="26"/>
      <c r="AGY91" s="26"/>
      <c r="AGZ91" s="26"/>
      <c r="AHA91" s="26"/>
      <c r="AHB91" s="26"/>
      <c r="AHC91" s="26"/>
      <c r="AHD91" s="26"/>
      <c r="AHE91" s="26"/>
      <c r="AHF91" s="26"/>
      <c r="AHG91" s="26"/>
      <c r="AHH91" s="26"/>
      <c r="AHI91" s="26"/>
      <c r="AHJ91" s="26"/>
      <c r="AHK91" s="26"/>
      <c r="AHL91" s="26"/>
      <c r="AHM91" s="26"/>
      <c r="AHN91" s="26"/>
      <c r="AHO91" s="26"/>
      <c r="AHP91" s="26"/>
      <c r="AHQ91" s="26"/>
      <c r="AHR91" s="26"/>
      <c r="AHS91" s="26"/>
      <c r="AHT91" s="26"/>
      <c r="AHU91" s="26"/>
      <c r="AHV91" s="26"/>
      <c r="AHW91" s="26"/>
      <c r="AHX91" s="26"/>
      <c r="AHY91" s="26"/>
      <c r="AHZ91" s="26"/>
      <c r="AIA91" s="26"/>
      <c r="AIB91" s="26"/>
      <c r="AIC91" s="26"/>
      <c r="AID91" s="26"/>
      <c r="AIE91" s="26"/>
      <c r="AIF91" s="26"/>
      <c r="AIG91" s="26"/>
      <c r="AIH91" s="26"/>
      <c r="AII91" s="26"/>
      <c r="AIJ91" s="26"/>
      <c r="AIK91" s="26"/>
      <c r="AIL91" s="26"/>
      <c r="AIM91" s="26"/>
      <c r="AIN91" s="26"/>
      <c r="AIO91" s="26"/>
      <c r="AIP91" s="26"/>
      <c r="AIQ91" s="26"/>
      <c r="AIR91" s="26"/>
      <c r="AIS91" s="26"/>
      <c r="AIT91" s="26"/>
      <c r="AIU91" s="26"/>
      <c r="AIV91" s="26"/>
      <c r="AIW91" s="26"/>
      <c r="AIX91" s="26"/>
      <c r="AIY91" s="26"/>
      <c r="AIZ91" s="26"/>
      <c r="AJA91" s="26"/>
      <c r="AJB91" s="26"/>
      <c r="AJC91" s="26"/>
      <c r="AJD91" s="26"/>
      <c r="AJE91" s="26"/>
      <c r="AJF91" s="26"/>
      <c r="AJG91" s="26"/>
      <c r="AJH91" s="26"/>
      <c r="AJI91" s="26"/>
      <c r="AJJ91" s="26"/>
      <c r="AJK91" s="26"/>
      <c r="AJL91" s="26"/>
      <c r="AJM91" s="26"/>
      <c r="AJN91" s="26"/>
      <c r="AJO91" s="26"/>
      <c r="AJP91" s="26"/>
      <c r="AJQ91" s="26"/>
      <c r="AJR91" s="26"/>
      <c r="AJS91" s="26"/>
      <c r="AJT91" s="26"/>
      <c r="AJU91" s="26"/>
      <c r="AJV91" s="26"/>
      <c r="AJW91" s="26"/>
      <c r="AJX91" s="26"/>
      <c r="AJY91" s="26"/>
      <c r="AJZ91" s="26"/>
      <c r="AKA91" s="26"/>
      <c r="AKB91" s="26"/>
      <c r="AKC91" s="26"/>
      <c r="AKD91" s="26"/>
      <c r="AKE91" s="26"/>
      <c r="AKF91" s="26"/>
      <c r="AKG91" s="26"/>
      <c r="AKH91" s="26"/>
      <c r="AKI91" s="26"/>
      <c r="AKJ91" s="26"/>
      <c r="AKK91" s="26"/>
      <c r="AKL91" s="26"/>
      <c r="AKM91" s="26"/>
      <c r="AKN91" s="26"/>
      <c r="AKO91" s="26"/>
      <c r="AKP91" s="26"/>
      <c r="AKQ91" s="26"/>
      <c r="AKR91" s="26"/>
      <c r="AKS91" s="26"/>
      <c r="AKT91" s="26"/>
      <c r="AKU91" s="26"/>
      <c r="AKV91" s="26"/>
      <c r="AKW91" s="26"/>
      <c r="AKX91" s="26"/>
      <c r="AKY91" s="26"/>
      <c r="AKZ91" s="26"/>
      <c r="ALA91" s="26"/>
      <c r="ALB91" s="26"/>
      <c r="ALC91" s="26"/>
      <c r="ALD91" s="26"/>
      <c r="ALE91" s="26"/>
      <c r="ALF91" s="26"/>
      <c r="ALG91" s="26"/>
      <c r="ALH91" s="26"/>
      <c r="ALI91" s="26"/>
      <c r="ALJ91" s="26"/>
      <c r="ALK91" s="26"/>
      <c r="ALL91" s="26"/>
      <c r="ALM91" s="26"/>
      <c r="ALN91" s="26"/>
      <c r="ALO91" s="26"/>
      <c r="ALP91" s="26"/>
      <c r="ALQ91" s="26"/>
      <c r="ALR91" s="26"/>
      <c r="ALS91" s="26"/>
      <c r="ALT91" s="26"/>
      <c r="ALU91" s="26"/>
      <c r="ALV91" s="26"/>
      <c r="ALW91" s="26"/>
      <c r="ALX91" s="26"/>
      <c r="ALY91" s="26"/>
      <c r="ALZ91" s="26"/>
      <c r="AMA91" s="26"/>
      <c r="AMB91" s="26"/>
      <c r="AMC91" s="26"/>
      <c r="AMD91" s="26"/>
      <c r="AME91" s="26"/>
      <c r="AMF91" s="26"/>
      <c r="AMG91" s="26"/>
      <c r="AMH91" s="26"/>
      <c r="AMI91" s="26"/>
      <c r="AMJ91" s="26"/>
    </row>
    <row r="92" customFormat="false" ht="16.15" hidden="false" customHeight="false" outlineLevel="0" collapsed="false">
      <c r="A92" s="27"/>
      <c r="B92" s="28"/>
      <c r="C92" s="29"/>
      <c r="D92" s="30"/>
      <c r="E92" s="22"/>
      <c r="F92" s="31"/>
      <c r="G92" s="31"/>
      <c r="H92" s="31"/>
      <c r="I92" s="31"/>
      <c r="J92" s="31"/>
      <c r="K92" s="32"/>
      <c r="L92" s="33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  <c r="JM92" s="26"/>
      <c r="JN92" s="26"/>
      <c r="JO92" s="26"/>
      <c r="JP92" s="26"/>
      <c r="JQ92" s="26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26"/>
      <c r="MW92" s="26"/>
      <c r="MX92" s="26"/>
      <c r="MY92" s="26"/>
      <c r="MZ92" s="26"/>
      <c r="NA92" s="26"/>
      <c r="NB92" s="26"/>
      <c r="NC92" s="26"/>
      <c r="ND92" s="26"/>
      <c r="NE92" s="26"/>
      <c r="NF92" s="26"/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SQ92" s="26"/>
      <c r="SR92" s="26"/>
      <c r="SS92" s="26"/>
      <c r="ST92" s="26"/>
      <c r="SU92" s="26"/>
      <c r="SV92" s="26"/>
      <c r="SW92" s="26"/>
      <c r="SX92" s="26"/>
      <c r="SY92" s="26"/>
      <c r="SZ92" s="26"/>
      <c r="TA92" s="26"/>
      <c r="TB92" s="26"/>
      <c r="TC92" s="26"/>
      <c r="TD92" s="26"/>
      <c r="TE92" s="26"/>
      <c r="TF92" s="26"/>
      <c r="TG92" s="26"/>
      <c r="TH92" s="26"/>
      <c r="TI92" s="26"/>
      <c r="TJ92" s="26"/>
      <c r="TK92" s="26"/>
      <c r="TL92" s="26"/>
      <c r="TM92" s="26"/>
      <c r="TN92" s="26"/>
      <c r="TO92" s="26"/>
      <c r="TP92" s="26"/>
      <c r="TQ92" s="26"/>
      <c r="TR92" s="26"/>
      <c r="TS92" s="26"/>
      <c r="TT92" s="26"/>
      <c r="TU92" s="26"/>
      <c r="TV92" s="26"/>
      <c r="TW92" s="26"/>
      <c r="TX92" s="26"/>
      <c r="TY92" s="26"/>
      <c r="TZ92" s="26"/>
      <c r="UA92" s="26"/>
      <c r="UB92" s="26"/>
      <c r="UC92" s="26"/>
      <c r="UD92" s="26"/>
      <c r="UE92" s="26"/>
      <c r="UF92" s="26"/>
      <c r="UG92" s="26"/>
      <c r="UH92" s="26"/>
      <c r="UI92" s="26"/>
      <c r="UJ92" s="26"/>
      <c r="UK92" s="26"/>
      <c r="UL92" s="26"/>
      <c r="UM92" s="26"/>
      <c r="UN92" s="26"/>
      <c r="UO92" s="26"/>
      <c r="UP92" s="26"/>
      <c r="UQ92" s="26"/>
      <c r="UR92" s="26"/>
      <c r="US92" s="26"/>
      <c r="UT92" s="26"/>
      <c r="UU92" s="26"/>
      <c r="UV92" s="26"/>
      <c r="UW92" s="26"/>
      <c r="UX92" s="26"/>
      <c r="UY92" s="26"/>
      <c r="UZ92" s="26"/>
      <c r="VA92" s="26"/>
      <c r="VB92" s="26"/>
      <c r="VC92" s="26"/>
      <c r="VD92" s="26"/>
      <c r="VE92" s="26"/>
      <c r="VF92" s="26"/>
      <c r="VG92" s="26"/>
      <c r="VH92" s="26"/>
      <c r="VI92" s="26"/>
      <c r="VJ92" s="26"/>
      <c r="VK92" s="26"/>
      <c r="VL92" s="26"/>
      <c r="VM92" s="26"/>
      <c r="VN92" s="26"/>
      <c r="VO92" s="26"/>
      <c r="VP92" s="26"/>
      <c r="VQ92" s="26"/>
      <c r="VR92" s="26"/>
      <c r="VS92" s="26"/>
      <c r="VT92" s="26"/>
      <c r="VU92" s="26"/>
      <c r="VV92" s="26"/>
      <c r="VW92" s="26"/>
      <c r="VX92" s="26"/>
      <c r="VY92" s="26"/>
      <c r="VZ92" s="26"/>
      <c r="WA92" s="26"/>
      <c r="WB92" s="26"/>
      <c r="WC92" s="26"/>
      <c r="WD92" s="26"/>
      <c r="WE92" s="26"/>
      <c r="WF92" s="26"/>
      <c r="WG92" s="26"/>
      <c r="WH92" s="26"/>
      <c r="WI92" s="26"/>
      <c r="WJ92" s="26"/>
      <c r="WK92" s="26"/>
      <c r="WL92" s="26"/>
      <c r="WM92" s="26"/>
      <c r="WN92" s="26"/>
      <c r="WO92" s="26"/>
      <c r="WP92" s="26"/>
      <c r="WQ92" s="26"/>
      <c r="WR92" s="26"/>
      <c r="WS92" s="26"/>
      <c r="WT92" s="26"/>
      <c r="WU92" s="26"/>
      <c r="WV92" s="26"/>
      <c r="WW92" s="26"/>
      <c r="WX92" s="26"/>
      <c r="WY92" s="26"/>
      <c r="WZ92" s="26"/>
      <c r="XA92" s="26"/>
      <c r="XB92" s="26"/>
      <c r="XC92" s="26"/>
      <c r="XD92" s="26"/>
      <c r="XE92" s="26"/>
      <c r="XF92" s="26"/>
      <c r="XG92" s="26"/>
      <c r="XH92" s="26"/>
      <c r="XI92" s="26"/>
      <c r="XJ92" s="26"/>
      <c r="XK92" s="26"/>
      <c r="XL92" s="26"/>
      <c r="XM92" s="26"/>
      <c r="XN92" s="26"/>
      <c r="XO92" s="26"/>
      <c r="XP92" s="26"/>
      <c r="XQ92" s="26"/>
      <c r="XR92" s="26"/>
      <c r="XS92" s="26"/>
      <c r="XT92" s="26"/>
      <c r="XU92" s="26"/>
      <c r="XV92" s="26"/>
      <c r="XW92" s="26"/>
      <c r="XX92" s="26"/>
      <c r="XY92" s="26"/>
      <c r="XZ92" s="26"/>
      <c r="YA92" s="26"/>
      <c r="YB92" s="26"/>
      <c r="YC92" s="26"/>
      <c r="YD92" s="26"/>
      <c r="YE92" s="26"/>
      <c r="YF92" s="26"/>
      <c r="YG92" s="26"/>
      <c r="YH92" s="26"/>
      <c r="YI92" s="26"/>
      <c r="YJ92" s="26"/>
      <c r="YK92" s="26"/>
      <c r="YL92" s="26"/>
      <c r="YM92" s="26"/>
      <c r="YN92" s="26"/>
      <c r="YO92" s="26"/>
      <c r="YP92" s="26"/>
      <c r="YQ92" s="26"/>
      <c r="YR92" s="26"/>
      <c r="YS92" s="26"/>
      <c r="YT92" s="26"/>
      <c r="YU92" s="26"/>
      <c r="YV92" s="26"/>
      <c r="YW92" s="26"/>
      <c r="YX92" s="26"/>
      <c r="YY92" s="26"/>
      <c r="YZ92" s="26"/>
      <c r="ZA92" s="26"/>
      <c r="ZB92" s="26"/>
      <c r="ZC92" s="26"/>
      <c r="ZD92" s="26"/>
      <c r="ZE92" s="26"/>
      <c r="ZF92" s="26"/>
      <c r="ZG92" s="26"/>
      <c r="ZH92" s="26"/>
      <c r="ZI92" s="26"/>
      <c r="ZJ92" s="26"/>
      <c r="ZK92" s="26"/>
      <c r="ZL92" s="26"/>
      <c r="ZM92" s="26"/>
      <c r="ZN92" s="26"/>
      <c r="ZO92" s="26"/>
      <c r="ZP92" s="26"/>
      <c r="ZQ92" s="26"/>
      <c r="ZR92" s="26"/>
      <c r="ZS92" s="26"/>
      <c r="ZT92" s="26"/>
      <c r="ZU92" s="26"/>
      <c r="ZV92" s="26"/>
      <c r="ZW92" s="26"/>
      <c r="ZX92" s="26"/>
      <c r="ZY92" s="26"/>
      <c r="ZZ92" s="26"/>
      <c r="AAA92" s="26"/>
      <c r="AAB92" s="26"/>
      <c r="AAC92" s="26"/>
      <c r="AAD92" s="26"/>
      <c r="AAE92" s="26"/>
      <c r="AAF92" s="26"/>
      <c r="AAG92" s="26"/>
      <c r="AAH92" s="26"/>
      <c r="AAI92" s="26"/>
      <c r="AAJ92" s="26"/>
      <c r="AAK92" s="26"/>
      <c r="AAL92" s="26"/>
      <c r="AAM92" s="26"/>
      <c r="AAN92" s="26"/>
      <c r="AAO92" s="26"/>
      <c r="AAP92" s="26"/>
      <c r="AAQ92" s="26"/>
      <c r="AAR92" s="26"/>
      <c r="AAS92" s="26"/>
      <c r="AAT92" s="26"/>
      <c r="AAU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26"/>
      <c r="AFB92" s="26"/>
      <c r="AFC92" s="26"/>
      <c r="AFD92" s="26"/>
      <c r="AFE92" s="26"/>
      <c r="AFF92" s="26"/>
      <c r="AFG92" s="26"/>
      <c r="AFH92" s="26"/>
      <c r="AFI92" s="26"/>
      <c r="AFJ92" s="26"/>
      <c r="AFK92" s="26"/>
      <c r="AFL92" s="26"/>
      <c r="AFM92" s="26"/>
      <c r="AFN92" s="26"/>
      <c r="AFO92" s="26"/>
      <c r="AFP92" s="26"/>
      <c r="AFQ92" s="26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  <c r="AGP92" s="26"/>
      <c r="AGQ92" s="26"/>
      <c r="AGR92" s="26"/>
      <c r="AGS92" s="26"/>
      <c r="AGT92" s="26"/>
      <c r="AGU92" s="26"/>
      <c r="AGV92" s="26"/>
      <c r="AGW92" s="26"/>
      <c r="AGX92" s="26"/>
      <c r="AGY92" s="26"/>
      <c r="AGZ92" s="26"/>
      <c r="AHA92" s="26"/>
      <c r="AHB92" s="26"/>
      <c r="AHC92" s="26"/>
      <c r="AHD92" s="26"/>
      <c r="AHE92" s="26"/>
      <c r="AHF92" s="26"/>
      <c r="AHG92" s="26"/>
      <c r="AHH92" s="26"/>
      <c r="AHI92" s="26"/>
      <c r="AHJ92" s="26"/>
      <c r="AHK92" s="26"/>
      <c r="AHL92" s="26"/>
      <c r="AHM92" s="26"/>
      <c r="AHN92" s="26"/>
      <c r="AHO92" s="26"/>
      <c r="AHP92" s="26"/>
      <c r="AHQ92" s="26"/>
      <c r="AHR92" s="26"/>
      <c r="AHS92" s="26"/>
      <c r="AHT92" s="26"/>
      <c r="AHU92" s="26"/>
      <c r="AHV92" s="26"/>
      <c r="AHW92" s="26"/>
      <c r="AHX92" s="26"/>
      <c r="AHY92" s="26"/>
      <c r="AHZ92" s="26"/>
      <c r="AIA92" s="26"/>
      <c r="AIB92" s="26"/>
      <c r="AIC92" s="26"/>
      <c r="AID92" s="26"/>
      <c r="AIE92" s="26"/>
      <c r="AIF92" s="26"/>
      <c r="AIG92" s="26"/>
      <c r="AIH92" s="26"/>
      <c r="AII92" s="26"/>
      <c r="AIJ92" s="26"/>
      <c r="AIK92" s="26"/>
      <c r="AIL92" s="26"/>
      <c r="AIM92" s="26"/>
      <c r="AIN92" s="26"/>
      <c r="AIO92" s="26"/>
      <c r="AIP92" s="26"/>
      <c r="AIQ92" s="26"/>
      <c r="AIR92" s="26"/>
      <c r="AIS92" s="26"/>
      <c r="AIT92" s="26"/>
      <c r="AIU92" s="26"/>
      <c r="AIV92" s="26"/>
      <c r="AIW92" s="26"/>
      <c r="AIX92" s="26"/>
      <c r="AIY92" s="26"/>
      <c r="AIZ92" s="26"/>
      <c r="AJA92" s="26"/>
      <c r="AJB92" s="26"/>
      <c r="AJC92" s="26"/>
      <c r="AJD92" s="26"/>
      <c r="AJE92" s="26"/>
      <c r="AJF92" s="26"/>
      <c r="AJG92" s="26"/>
      <c r="AJH92" s="26"/>
      <c r="AJI92" s="26"/>
      <c r="AJJ92" s="26"/>
      <c r="AJK92" s="26"/>
      <c r="AJL92" s="26"/>
      <c r="AJM92" s="26"/>
      <c r="AJN92" s="26"/>
      <c r="AJO92" s="26"/>
      <c r="AJP92" s="26"/>
      <c r="AJQ92" s="26"/>
      <c r="AJR92" s="26"/>
      <c r="AJS92" s="26"/>
      <c r="AJT92" s="26"/>
      <c r="AJU92" s="26"/>
      <c r="AJV92" s="26"/>
      <c r="AJW92" s="26"/>
      <c r="AJX92" s="26"/>
      <c r="AJY92" s="26"/>
      <c r="AJZ92" s="26"/>
      <c r="AKA92" s="26"/>
      <c r="AKB92" s="26"/>
      <c r="AKC92" s="26"/>
      <c r="AKD92" s="26"/>
      <c r="AKE92" s="26"/>
      <c r="AKF92" s="26"/>
      <c r="AKG92" s="26"/>
      <c r="AKH92" s="26"/>
      <c r="AKI92" s="26"/>
      <c r="AKJ92" s="26"/>
      <c r="AKK92" s="26"/>
      <c r="AKL92" s="26"/>
      <c r="AKM92" s="26"/>
      <c r="AKN92" s="26"/>
      <c r="AKO92" s="26"/>
      <c r="AKP92" s="26"/>
      <c r="AKQ92" s="26"/>
      <c r="AKR92" s="26"/>
      <c r="AKS92" s="26"/>
      <c r="AKT92" s="26"/>
      <c r="AKU92" s="26"/>
      <c r="AKV92" s="26"/>
      <c r="AKW92" s="26"/>
      <c r="AKX92" s="26"/>
      <c r="AKY92" s="26"/>
      <c r="AKZ92" s="26"/>
      <c r="ALA92" s="26"/>
      <c r="ALB92" s="26"/>
      <c r="ALC92" s="26"/>
      <c r="ALD92" s="26"/>
      <c r="ALE92" s="26"/>
      <c r="ALF92" s="26"/>
      <c r="ALG92" s="26"/>
      <c r="ALH92" s="26"/>
      <c r="ALI92" s="26"/>
      <c r="ALJ92" s="26"/>
      <c r="ALK92" s="26"/>
      <c r="ALL92" s="26"/>
      <c r="ALM92" s="26"/>
      <c r="ALN92" s="26"/>
      <c r="ALO92" s="26"/>
      <c r="ALP92" s="26"/>
      <c r="ALQ92" s="26"/>
      <c r="ALR92" s="26"/>
      <c r="ALS92" s="26"/>
      <c r="ALT92" s="26"/>
      <c r="ALU92" s="26"/>
      <c r="ALV92" s="26"/>
      <c r="ALW92" s="26"/>
      <c r="ALX92" s="26"/>
      <c r="ALY92" s="26"/>
      <c r="ALZ92" s="26"/>
      <c r="AMA92" s="26"/>
      <c r="AMB92" s="26"/>
      <c r="AMC92" s="26"/>
      <c r="AMD92" s="26"/>
      <c r="AME92" s="26"/>
      <c r="AMF92" s="26"/>
      <c r="AMG92" s="26"/>
      <c r="AMH92" s="26"/>
      <c r="AMI92" s="26"/>
      <c r="AMJ92" s="26"/>
    </row>
    <row r="93" customFormat="false" ht="16.15" hidden="false" customHeight="false" outlineLevel="0" collapsed="false">
      <c r="A93" s="27"/>
      <c r="B93" s="28"/>
      <c r="C93" s="29"/>
      <c r="D93" s="30"/>
      <c r="E93" s="34"/>
      <c r="F93" s="35"/>
      <c r="G93" s="35"/>
      <c r="H93" s="35"/>
      <c r="I93" s="35"/>
      <c r="J93" s="31"/>
      <c r="K93" s="32"/>
      <c r="L93" s="33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26"/>
      <c r="MW93" s="26"/>
      <c r="MX93" s="26"/>
      <c r="MY93" s="26"/>
      <c r="MZ93" s="26"/>
      <c r="NA93" s="26"/>
      <c r="NB93" s="26"/>
      <c r="NC93" s="26"/>
      <c r="ND93" s="26"/>
      <c r="NE93" s="26"/>
      <c r="NF93" s="26"/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SQ93" s="26"/>
      <c r="SR93" s="26"/>
      <c r="SS93" s="26"/>
      <c r="ST93" s="26"/>
      <c r="SU93" s="26"/>
      <c r="SV93" s="26"/>
      <c r="SW93" s="26"/>
      <c r="SX93" s="26"/>
      <c r="SY93" s="26"/>
      <c r="SZ93" s="26"/>
      <c r="TA93" s="26"/>
      <c r="TB93" s="26"/>
      <c r="TC93" s="26"/>
      <c r="TD93" s="26"/>
      <c r="TE93" s="26"/>
      <c r="TF93" s="26"/>
      <c r="TG93" s="26"/>
      <c r="TH93" s="26"/>
      <c r="TI93" s="26"/>
      <c r="TJ93" s="26"/>
      <c r="TK93" s="26"/>
      <c r="TL93" s="26"/>
      <c r="TM93" s="26"/>
      <c r="TN93" s="26"/>
      <c r="TO93" s="26"/>
      <c r="TP93" s="26"/>
      <c r="TQ93" s="26"/>
      <c r="TR93" s="26"/>
      <c r="TS93" s="26"/>
      <c r="TT93" s="26"/>
      <c r="TU93" s="26"/>
      <c r="TV93" s="26"/>
      <c r="TW93" s="26"/>
      <c r="TX93" s="26"/>
      <c r="TY93" s="26"/>
      <c r="TZ93" s="26"/>
      <c r="UA93" s="26"/>
      <c r="UB93" s="26"/>
      <c r="UC93" s="26"/>
      <c r="UD93" s="26"/>
      <c r="UE93" s="26"/>
      <c r="UF93" s="26"/>
      <c r="UG93" s="26"/>
      <c r="UH93" s="26"/>
      <c r="UI93" s="26"/>
      <c r="UJ93" s="26"/>
      <c r="UK93" s="26"/>
      <c r="UL93" s="26"/>
      <c r="UM93" s="26"/>
      <c r="UN93" s="26"/>
      <c r="UO93" s="26"/>
      <c r="UP93" s="26"/>
      <c r="UQ93" s="26"/>
      <c r="UR93" s="26"/>
      <c r="US93" s="26"/>
      <c r="UT93" s="26"/>
      <c r="UU93" s="26"/>
      <c r="UV93" s="26"/>
      <c r="UW93" s="26"/>
      <c r="UX93" s="26"/>
      <c r="UY93" s="26"/>
      <c r="UZ93" s="26"/>
      <c r="VA93" s="26"/>
      <c r="VB93" s="26"/>
      <c r="VC93" s="26"/>
      <c r="VD93" s="26"/>
      <c r="VE93" s="26"/>
      <c r="VF93" s="26"/>
      <c r="VG93" s="26"/>
      <c r="VH93" s="26"/>
      <c r="VI93" s="26"/>
      <c r="VJ93" s="26"/>
      <c r="VK93" s="26"/>
      <c r="VL93" s="26"/>
      <c r="VM93" s="26"/>
      <c r="VN93" s="26"/>
      <c r="VO93" s="26"/>
      <c r="VP93" s="26"/>
      <c r="VQ93" s="26"/>
      <c r="VR93" s="26"/>
      <c r="VS93" s="26"/>
      <c r="VT93" s="26"/>
      <c r="VU93" s="26"/>
      <c r="VV93" s="26"/>
      <c r="VW93" s="26"/>
      <c r="VX93" s="26"/>
      <c r="VY93" s="26"/>
      <c r="VZ93" s="26"/>
      <c r="WA93" s="26"/>
      <c r="WB93" s="26"/>
      <c r="WC93" s="26"/>
      <c r="WD93" s="26"/>
      <c r="WE93" s="26"/>
      <c r="WF93" s="26"/>
      <c r="WG93" s="26"/>
      <c r="WH93" s="26"/>
      <c r="WI93" s="26"/>
      <c r="WJ93" s="26"/>
      <c r="WK93" s="26"/>
      <c r="WL93" s="26"/>
      <c r="WM93" s="26"/>
      <c r="WN93" s="26"/>
      <c r="WO93" s="26"/>
      <c r="WP93" s="26"/>
      <c r="WQ93" s="26"/>
      <c r="WR93" s="26"/>
      <c r="WS93" s="26"/>
      <c r="WT93" s="26"/>
      <c r="WU93" s="26"/>
      <c r="WV93" s="26"/>
      <c r="WW93" s="26"/>
      <c r="WX93" s="26"/>
      <c r="WY93" s="26"/>
      <c r="WZ93" s="26"/>
      <c r="XA93" s="26"/>
      <c r="XB93" s="26"/>
      <c r="XC93" s="26"/>
      <c r="XD93" s="26"/>
      <c r="XE93" s="26"/>
      <c r="XF93" s="26"/>
      <c r="XG93" s="26"/>
      <c r="XH93" s="26"/>
      <c r="XI93" s="26"/>
      <c r="XJ93" s="26"/>
      <c r="XK93" s="26"/>
      <c r="XL93" s="26"/>
      <c r="XM93" s="26"/>
      <c r="XN93" s="26"/>
      <c r="XO93" s="26"/>
      <c r="XP93" s="26"/>
      <c r="XQ93" s="26"/>
      <c r="XR93" s="26"/>
      <c r="XS93" s="26"/>
      <c r="XT93" s="26"/>
      <c r="XU93" s="26"/>
      <c r="XV93" s="26"/>
      <c r="XW93" s="26"/>
      <c r="XX93" s="26"/>
      <c r="XY93" s="26"/>
      <c r="XZ93" s="26"/>
      <c r="YA93" s="26"/>
      <c r="YB93" s="26"/>
      <c r="YC93" s="26"/>
      <c r="YD93" s="26"/>
      <c r="YE93" s="26"/>
      <c r="YF93" s="26"/>
      <c r="YG93" s="26"/>
      <c r="YH93" s="26"/>
      <c r="YI93" s="26"/>
      <c r="YJ93" s="26"/>
      <c r="YK93" s="26"/>
      <c r="YL93" s="26"/>
      <c r="YM93" s="26"/>
      <c r="YN93" s="26"/>
      <c r="YO93" s="26"/>
      <c r="YP93" s="26"/>
      <c r="YQ93" s="26"/>
      <c r="YR93" s="26"/>
      <c r="YS93" s="26"/>
      <c r="YT93" s="26"/>
      <c r="YU93" s="26"/>
      <c r="YV93" s="26"/>
      <c r="YW93" s="26"/>
      <c r="YX93" s="26"/>
      <c r="YY93" s="26"/>
      <c r="YZ93" s="26"/>
      <c r="ZA93" s="26"/>
      <c r="ZB93" s="26"/>
      <c r="ZC93" s="26"/>
      <c r="ZD93" s="26"/>
      <c r="ZE93" s="26"/>
      <c r="ZF93" s="26"/>
      <c r="ZG93" s="26"/>
      <c r="ZH93" s="26"/>
      <c r="ZI93" s="26"/>
      <c r="ZJ93" s="26"/>
      <c r="ZK93" s="26"/>
      <c r="ZL93" s="26"/>
      <c r="ZM93" s="26"/>
      <c r="ZN93" s="26"/>
      <c r="ZO93" s="26"/>
      <c r="ZP93" s="26"/>
      <c r="ZQ93" s="26"/>
      <c r="ZR93" s="26"/>
      <c r="ZS93" s="26"/>
      <c r="ZT93" s="26"/>
      <c r="ZU93" s="26"/>
      <c r="ZV93" s="26"/>
      <c r="ZW93" s="26"/>
      <c r="ZX93" s="26"/>
      <c r="ZY93" s="26"/>
      <c r="ZZ93" s="26"/>
      <c r="AAA93" s="26"/>
      <c r="AAB93" s="26"/>
      <c r="AAC93" s="26"/>
      <c r="AAD93" s="26"/>
      <c r="AAE93" s="26"/>
      <c r="AAF93" s="26"/>
      <c r="AAG93" s="26"/>
      <c r="AAH93" s="26"/>
      <c r="AAI93" s="26"/>
      <c r="AAJ93" s="26"/>
      <c r="AAK93" s="26"/>
      <c r="AAL93" s="26"/>
      <c r="AAM93" s="26"/>
      <c r="AAN93" s="26"/>
      <c r="AAO93" s="26"/>
      <c r="AAP93" s="26"/>
      <c r="AAQ93" s="26"/>
      <c r="AAR93" s="26"/>
      <c r="AAS93" s="26"/>
      <c r="AAT93" s="26"/>
      <c r="AAU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26"/>
      <c r="AFB93" s="26"/>
      <c r="AFC93" s="26"/>
      <c r="AFD93" s="26"/>
      <c r="AFE93" s="26"/>
      <c r="AFF93" s="26"/>
      <c r="AFG93" s="26"/>
      <c r="AFH93" s="26"/>
      <c r="AFI93" s="26"/>
      <c r="AFJ93" s="26"/>
      <c r="AFK93" s="26"/>
      <c r="AFL93" s="26"/>
      <c r="AFM93" s="26"/>
      <c r="AFN93" s="26"/>
      <c r="AFO93" s="26"/>
      <c r="AFP93" s="26"/>
      <c r="AFQ93" s="26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  <c r="AGP93" s="26"/>
      <c r="AGQ93" s="26"/>
      <c r="AGR93" s="26"/>
      <c r="AGS93" s="26"/>
      <c r="AGT93" s="26"/>
      <c r="AGU93" s="26"/>
      <c r="AGV93" s="26"/>
      <c r="AGW93" s="26"/>
      <c r="AGX93" s="26"/>
      <c r="AGY93" s="26"/>
      <c r="AGZ93" s="26"/>
      <c r="AHA93" s="26"/>
      <c r="AHB93" s="26"/>
      <c r="AHC93" s="26"/>
      <c r="AHD93" s="26"/>
      <c r="AHE93" s="26"/>
      <c r="AHF93" s="26"/>
      <c r="AHG93" s="26"/>
      <c r="AHH93" s="26"/>
      <c r="AHI93" s="26"/>
      <c r="AHJ93" s="26"/>
      <c r="AHK93" s="26"/>
      <c r="AHL93" s="26"/>
      <c r="AHM93" s="26"/>
      <c r="AHN93" s="26"/>
      <c r="AHO93" s="26"/>
      <c r="AHP93" s="26"/>
      <c r="AHQ93" s="26"/>
      <c r="AHR93" s="26"/>
      <c r="AHS93" s="26"/>
      <c r="AHT93" s="26"/>
      <c r="AHU93" s="26"/>
      <c r="AHV93" s="26"/>
      <c r="AHW93" s="26"/>
      <c r="AHX93" s="26"/>
      <c r="AHY93" s="26"/>
      <c r="AHZ93" s="26"/>
      <c r="AIA93" s="26"/>
      <c r="AIB93" s="26"/>
      <c r="AIC93" s="26"/>
      <c r="AID93" s="26"/>
      <c r="AIE93" s="26"/>
      <c r="AIF93" s="26"/>
      <c r="AIG93" s="26"/>
      <c r="AIH93" s="26"/>
      <c r="AII93" s="26"/>
      <c r="AIJ93" s="26"/>
      <c r="AIK93" s="26"/>
      <c r="AIL93" s="26"/>
      <c r="AIM93" s="26"/>
      <c r="AIN93" s="26"/>
      <c r="AIO93" s="26"/>
      <c r="AIP93" s="26"/>
      <c r="AIQ93" s="26"/>
      <c r="AIR93" s="26"/>
      <c r="AIS93" s="26"/>
      <c r="AIT93" s="26"/>
      <c r="AIU93" s="26"/>
      <c r="AIV93" s="26"/>
      <c r="AIW93" s="26"/>
      <c r="AIX93" s="26"/>
      <c r="AIY93" s="26"/>
      <c r="AIZ93" s="26"/>
      <c r="AJA93" s="26"/>
      <c r="AJB93" s="26"/>
      <c r="AJC93" s="26"/>
      <c r="AJD93" s="26"/>
      <c r="AJE93" s="26"/>
      <c r="AJF93" s="26"/>
      <c r="AJG93" s="26"/>
      <c r="AJH93" s="26"/>
      <c r="AJI93" s="26"/>
      <c r="AJJ93" s="26"/>
      <c r="AJK93" s="26"/>
      <c r="AJL93" s="26"/>
      <c r="AJM93" s="26"/>
      <c r="AJN93" s="26"/>
      <c r="AJO93" s="26"/>
      <c r="AJP93" s="26"/>
      <c r="AJQ93" s="26"/>
      <c r="AJR93" s="26"/>
      <c r="AJS93" s="26"/>
      <c r="AJT93" s="26"/>
      <c r="AJU93" s="26"/>
      <c r="AJV93" s="26"/>
      <c r="AJW93" s="26"/>
      <c r="AJX93" s="26"/>
      <c r="AJY93" s="26"/>
      <c r="AJZ93" s="26"/>
      <c r="AKA93" s="26"/>
      <c r="AKB93" s="26"/>
      <c r="AKC93" s="26"/>
      <c r="AKD93" s="26"/>
      <c r="AKE93" s="26"/>
      <c r="AKF93" s="26"/>
      <c r="AKG93" s="26"/>
      <c r="AKH93" s="26"/>
      <c r="AKI93" s="26"/>
      <c r="AKJ93" s="26"/>
      <c r="AKK93" s="26"/>
      <c r="AKL93" s="26"/>
      <c r="AKM93" s="26"/>
      <c r="AKN93" s="26"/>
      <c r="AKO93" s="26"/>
      <c r="AKP93" s="26"/>
      <c r="AKQ93" s="26"/>
      <c r="AKR93" s="26"/>
      <c r="AKS93" s="26"/>
      <c r="AKT93" s="26"/>
      <c r="AKU93" s="26"/>
      <c r="AKV93" s="26"/>
      <c r="AKW93" s="26"/>
      <c r="AKX93" s="26"/>
      <c r="AKY93" s="26"/>
      <c r="AKZ93" s="26"/>
      <c r="ALA93" s="26"/>
      <c r="ALB93" s="26"/>
      <c r="ALC93" s="26"/>
      <c r="ALD93" s="26"/>
      <c r="ALE93" s="26"/>
      <c r="ALF93" s="26"/>
      <c r="ALG93" s="26"/>
      <c r="ALH93" s="26"/>
      <c r="ALI93" s="26"/>
      <c r="ALJ93" s="26"/>
      <c r="ALK93" s="26"/>
      <c r="ALL93" s="26"/>
      <c r="ALM93" s="26"/>
      <c r="ALN93" s="26"/>
      <c r="ALO93" s="26"/>
      <c r="ALP93" s="26"/>
      <c r="ALQ93" s="26"/>
      <c r="ALR93" s="26"/>
      <c r="ALS93" s="26"/>
      <c r="ALT93" s="26"/>
      <c r="ALU93" s="26"/>
      <c r="ALV93" s="26"/>
      <c r="ALW93" s="26"/>
      <c r="ALX93" s="26"/>
      <c r="ALY93" s="26"/>
      <c r="ALZ93" s="26"/>
      <c r="AMA93" s="26"/>
      <c r="AMB93" s="26"/>
      <c r="AMC93" s="26"/>
      <c r="AMD93" s="26"/>
      <c r="AME93" s="26"/>
      <c r="AMF93" s="26"/>
      <c r="AMG93" s="26"/>
      <c r="AMH93" s="26"/>
      <c r="AMI93" s="26"/>
      <c r="AMJ93" s="26"/>
    </row>
    <row r="94" s="26" customFormat="true" ht="16.15" hidden="false" customHeight="false" outlineLevel="0" collapsed="false">
      <c r="A94" s="63"/>
      <c r="B94" s="37"/>
      <c r="C94" s="38"/>
      <c r="D94" s="39" t="s">
        <v>27</v>
      </c>
      <c r="E94" s="40"/>
      <c r="F94" s="41" t="n">
        <f aca="false">SUM(F91:F93)</f>
        <v>0</v>
      </c>
      <c r="G94" s="41" t="n">
        <f aca="false">SUM(G91:G93)</f>
        <v>0</v>
      </c>
      <c r="H94" s="41" t="n">
        <f aca="false">SUM(H91:H93)</f>
        <v>0</v>
      </c>
      <c r="I94" s="41" t="n">
        <f aca="false">SUM(I91:I93)</f>
        <v>0</v>
      </c>
      <c r="J94" s="41" t="n">
        <f aca="false">SUM(J91:J93)</f>
        <v>0</v>
      </c>
      <c r="K94" s="42"/>
      <c r="L94" s="43" t="n">
        <f aca="false">SUM(L90)</f>
        <v>0</v>
      </c>
    </row>
    <row r="95" s="26" customFormat="true" ht="16.15" hidden="false" customHeight="false" outlineLevel="0" collapsed="false">
      <c r="A95" s="45" t="n">
        <f aca="false">A90</f>
        <v>2</v>
      </c>
      <c r="B95" s="45" t="n">
        <f aca="false">B90</f>
        <v>2</v>
      </c>
      <c r="C95" s="46" t="s">
        <v>28</v>
      </c>
      <c r="D95" s="30"/>
      <c r="E95" s="47"/>
      <c r="F95" s="33"/>
      <c r="G95" s="33"/>
      <c r="H95" s="33"/>
      <c r="I95" s="33"/>
      <c r="J95" s="33"/>
      <c r="K95" s="32"/>
      <c r="L95" s="33"/>
    </row>
    <row r="96" s="26" customFormat="true" ht="16.15" hidden="false" customHeight="false" outlineLevel="0" collapsed="false">
      <c r="A96" s="60"/>
      <c r="B96" s="51"/>
      <c r="C96" s="29"/>
      <c r="D96" s="30" t="s">
        <v>29</v>
      </c>
      <c r="E96" s="47" t="s">
        <v>40</v>
      </c>
      <c r="F96" s="33" t="n">
        <v>200</v>
      </c>
      <c r="G96" s="33" t="n">
        <v>4</v>
      </c>
      <c r="H96" s="33" t="n">
        <v>4</v>
      </c>
      <c r="I96" s="33" t="n">
        <v>12</v>
      </c>
      <c r="J96" s="33" t="n">
        <v>114</v>
      </c>
      <c r="K96" s="32" t="n">
        <v>38</v>
      </c>
      <c r="L96" s="33"/>
    </row>
    <row r="97" s="26" customFormat="true" ht="16.15" hidden="false" customHeight="false" outlineLevel="0" collapsed="false">
      <c r="A97" s="60"/>
      <c r="B97" s="51"/>
      <c r="C97" s="29"/>
      <c r="D97" s="30" t="s">
        <v>31</v>
      </c>
      <c r="E97" s="47" t="s">
        <v>53</v>
      </c>
      <c r="F97" s="33" t="n">
        <v>100</v>
      </c>
      <c r="G97" s="33" t="n">
        <v>16</v>
      </c>
      <c r="H97" s="33" t="n">
        <v>15</v>
      </c>
      <c r="I97" s="33" t="n">
        <v>2</v>
      </c>
      <c r="J97" s="31" t="n">
        <v>224</v>
      </c>
      <c r="K97" s="32" t="n">
        <v>39</v>
      </c>
      <c r="L97" s="33"/>
    </row>
    <row r="98" s="26" customFormat="true" ht="16.15" hidden="false" customHeight="false" outlineLevel="0" collapsed="false">
      <c r="A98" s="60"/>
      <c r="B98" s="51"/>
      <c r="C98" s="29"/>
      <c r="D98" s="30" t="s">
        <v>42</v>
      </c>
      <c r="E98" s="22" t="s">
        <v>43</v>
      </c>
      <c r="F98" s="31" t="n">
        <v>150</v>
      </c>
      <c r="G98" s="31" t="n">
        <v>17</v>
      </c>
      <c r="H98" s="31" t="n">
        <v>12</v>
      </c>
      <c r="I98" s="31" t="n">
        <v>98</v>
      </c>
      <c r="J98" s="31" t="n">
        <v>231</v>
      </c>
      <c r="K98" s="32" t="n">
        <v>11</v>
      </c>
      <c r="L98" s="33"/>
    </row>
    <row r="99" s="26" customFormat="true" ht="16.15" hidden="false" customHeight="false" outlineLevel="0" collapsed="false">
      <c r="A99" s="60"/>
      <c r="B99" s="51"/>
      <c r="C99" s="29"/>
      <c r="D99" s="30" t="s">
        <v>37</v>
      </c>
      <c r="E99" s="34" t="s">
        <v>38</v>
      </c>
      <c r="F99" s="35" t="n">
        <v>200</v>
      </c>
      <c r="G99" s="35" t="n">
        <v>0</v>
      </c>
      <c r="H99" s="35" t="n">
        <v>0</v>
      </c>
      <c r="I99" s="35" t="n">
        <v>22</v>
      </c>
      <c r="J99" s="31" t="n">
        <v>140</v>
      </c>
      <c r="K99" s="32" t="n">
        <v>43</v>
      </c>
      <c r="L99" s="33"/>
    </row>
    <row r="100" s="26" customFormat="true" ht="16.15" hidden="false" customHeight="false" outlineLevel="0" collapsed="false">
      <c r="A100" s="60"/>
      <c r="B100" s="51"/>
      <c r="C100" s="29"/>
      <c r="D100" s="30" t="s">
        <v>35</v>
      </c>
      <c r="E100" s="22" t="s">
        <v>36</v>
      </c>
      <c r="F100" s="31" t="n">
        <v>60</v>
      </c>
      <c r="G100" s="31" t="n">
        <v>4</v>
      </c>
      <c r="H100" s="31" t="n">
        <v>0</v>
      </c>
      <c r="I100" s="31" t="n">
        <v>28</v>
      </c>
      <c r="J100" s="31" t="n">
        <v>120</v>
      </c>
      <c r="K100" s="32"/>
      <c r="L100" s="33"/>
    </row>
    <row r="101" s="26" customFormat="true" ht="16.15" hidden="false" customHeight="false" outlineLevel="0" collapsed="false">
      <c r="A101" s="60"/>
      <c r="B101" s="51"/>
      <c r="C101" s="29"/>
      <c r="D101" s="74" t="s">
        <v>45</v>
      </c>
      <c r="E101" s="47" t="s">
        <v>51</v>
      </c>
      <c r="F101" s="33" t="n">
        <v>60</v>
      </c>
      <c r="G101" s="35" t="n">
        <v>1</v>
      </c>
      <c r="H101" s="35" t="n">
        <v>3</v>
      </c>
      <c r="I101" s="35" t="n">
        <v>4</v>
      </c>
      <c r="J101" s="35" t="n">
        <v>45</v>
      </c>
      <c r="K101" s="32" t="n">
        <v>28</v>
      </c>
      <c r="L101" s="33"/>
    </row>
    <row r="102" customFormat="false" ht="16.15" hidden="false" customHeight="false" outlineLevel="0" collapsed="false">
      <c r="A102" s="50"/>
      <c r="B102" s="51"/>
      <c r="C102" s="29"/>
      <c r="D102" s="74" t="s">
        <v>33</v>
      </c>
      <c r="E102" s="22" t="s">
        <v>34</v>
      </c>
      <c r="F102" s="31" t="n">
        <v>30</v>
      </c>
      <c r="G102" s="31" t="n">
        <v>2</v>
      </c>
      <c r="H102" s="31" t="n">
        <v>3</v>
      </c>
      <c r="I102" s="31" t="n">
        <v>24</v>
      </c>
      <c r="J102" s="31" t="n">
        <v>132</v>
      </c>
      <c r="K102" s="32"/>
      <c r="L102" s="33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  <c r="AFF102" s="26"/>
      <c r="AFG102" s="26"/>
      <c r="AFH102" s="26"/>
      <c r="AFI102" s="26"/>
      <c r="AFJ102" s="26"/>
      <c r="AFK102" s="26"/>
      <c r="AFL102" s="26"/>
      <c r="AFM102" s="26"/>
      <c r="AFN102" s="26"/>
      <c r="AFO102" s="26"/>
      <c r="AFP102" s="26"/>
      <c r="AFQ102" s="26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  <c r="AGP102" s="26"/>
      <c r="AGQ102" s="26"/>
      <c r="AGR102" s="26"/>
      <c r="AGS102" s="26"/>
      <c r="AGT102" s="26"/>
      <c r="AGU102" s="26"/>
      <c r="AGV102" s="26"/>
      <c r="AGW102" s="26"/>
      <c r="AGX102" s="26"/>
      <c r="AGY102" s="26"/>
      <c r="AGZ102" s="26"/>
      <c r="AHA102" s="26"/>
      <c r="AHB102" s="26"/>
      <c r="AHC102" s="26"/>
      <c r="AHD102" s="26"/>
      <c r="AHE102" s="26"/>
      <c r="AHF102" s="26"/>
      <c r="AHG102" s="26"/>
      <c r="AHH102" s="26"/>
      <c r="AHI102" s="26"/>
      <c r="AHJ102" s="26"/>
      <c r="AHK102" s="26"/>
      <c r="AHL102" s="26"/>
      <c r="AHM102" s="26"/>
      <c r="AHN102" s="26"/>
      <c r="AHO102" s="26"/>
      <c r="AHP102" s="26"/>
      <c r="AHQ102" s="26"/>
      <c r="AHR102" s="26"/>
      <c r="AHS102" s="26"/>
      <c r="AHT102" s="26"/>
      <c r="AHU102" s="26"/>
      <c r="AHV102" s="26"/>
      <c r="AHW102" s="26"/>
      <c r="AHX102" s="26"/>
      <c r="AHY102" s="26"/>
      <c r="AHZ102" s="26"/>
      <c r="AIA102" s="26"/>
      <c r="AIB102" s="26"/>
      <c r="AIC102" s="26"/>
      <c r="AID102" s="26"/>
      <c r="AIE102" s="26"/>
      <c r="AIF102" s="26"/>
      <c r="AIG102" s="26"/>
      <c r="AIH102" s="26"/>
      <c r="AII102" s="26"/>
      <c r="AIJ102" s="26"/>
      <c r="AIK102" s="26"/>
      <c r="AIL102" s="26"/>
      <c r="AIM102" s="26"/>
      <c r="AIN102" s="26"/>
      <c r="AIO102" s="26"/>
      <c r="AIP102" s="26"/>
      <c r="AIQ102" s="26"/>
      <c r="AIR102" s="26"/>
      <c r="AIS102" s="26"/>
      <c r="AIT102" s="26"/>
      <c r="AIU102" s="26"/>
      <c r="AIV102" s="26"/>
      <c r="AIW102" s="26"/>
      <c r="AIX102" s="26"/>
      <c r="AIY102" s="26"/>
      <c r="AIZ102" s="26"/>
      <c r="AJA102" s="26"/>
      <c r="AJB102" s="26"/>
      <c r="AJC102" s="26"/>
      <c r="AJD102" s="26"/>
      <c r="AJE102" s="26"/>
      <c r="AJF102" s="26"/>
      <c r="AJG102" s="26"/>
      <c r="AJH102" s="26"/>
      <c r="AJI102" s="26"/>
      <c r="AJJ102" s="26"/>
      <c r="AJK102" s="26"/>
      <c r="AJL102" s="26"/>
      <c r="AJM102" s="26"/>
      <c r="AJN102" s="26"/>
      <c r="AJO102" s="26"/>
      <c r="AJP102" s="26"/>
      <c r="AJQ102" s="26"/>
      <c r="AJR102" s="26"/>
      <c r="AJS102" s="26"/>
      <c r="AJT102" s="26"/>
      <c r="AJU102" s="26"/>
      <c r="AJV102" s="26"/>
      <c r="AJW102" s="26"/>
      <c r="AJX102" s="26"/>
      <c r="AJY102" s="26"/>
      <c r="AJZ102" s="26"/>
      <c r="AKA102" s="26"/>
      <c r="AKB102" s="26"/>
      <c r="AKC102" s="26"/>
      <c r="AKD102" s="26"/>
      <c r="AKE102" s="26"/>
      <c r="AKF102" s="26"/>
      <c r="AKG102" s="26"/>
      <c r="AKH102" s="26"/>
      <c r="AKI102" s="26"/>
      <c r="AKJ102" s="26"/>
      <c r="AKK102" s="26"/>
      <c r="AKL102" s="26"/>
      <c r="AKM102" s="26"/>
      <c r="AKN102" s="26"/>
      <c r="AKO102" s="26"/>
      <c r="AKP102" s="26"/>
      <c r="AKQ102" s="26"/>
      <c r="AKR102" s="26"/>
      <c r="AKS102" s="26"/>
      <c r="AKT102" s="26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  <c r="AMA102" s="26"/>
      <c r="AMB102" s="26"/>
      <c r="AMC102" s="26"/>
      <c r="AMD102" s="26"/>
      <c r="AME102" s="26"/>
      <c r="AMF102" s="26"/>
      <c r="AMG102" s="26"/>
      <c r="AMH102" s="26"/>
      <c r="AMI102" s="26"/>
      <c r="AMJ102" s="26"/>
    </row>
    <row r="103" s="26" customFormat="true" ht="16.15" hidden="false" customHeight="false" outlineLevel="0" collapsed="false">
      <c r="A103" s="63"/>
      <c r="B103" s="37"/>
      <c r="C103" s="54"/>
      <c r="D103" s="39" t="s">
        <v>27</v>
      </c>
      <c r="E103" s="40"/>
      <c r="F103" s="43" t="n">
        <f aca="false">SUM(F95:F102)</f>
        <v>800</v>
      </c>
      <c r="G103" s="43" t="n">
        <f aca="false">SUM(G95:G102)</f>
        <v>44</v>
      </c>
      <c r="H103" s="43" t="n">
        <f aca="false">SUM(H95:H102)</f>
        <v>37</v>
      </c>
      <c r="I103" s="43" t="n">
        <f aca="false">SUM(I95:I102)</f>
        <v>190</v>
      </c>
      <c r="J103" s="43" t="n">
        <f aca="false">SUM(J95:J102)</f>
        <v>1006</v>
      </c>
      <c r="K103" s="42"/>
      <c r="L103" s="43" t="n">
        <f aca="false">SUM(L95:L102)</f>
        <v>0</v>
      </c>
    </row>
    <row r="104" s="26" customFormat="true" ht="15" hidden="false" customHeight="true" outlineLevel="0" collapsed="false">
      <c r="A104" s="64" t="n">
        <f aca="false">A90</f>
        <v>2</v>
      </c>
      <c r="B104" s="64" t="n">
        <f aca="false">B90</f>
        <v>2</v>
      </c>
      <c r="C104" s="57" t="s">
        <v>39</v>
      </c>
      <c r="D104" s="57"/>
      <c r="E104" s="58"/>
      <c r="F104" s="59" t="n">
        <f aca="false">F94+F103</f>
        <v>800</v>
      </c>
      <c r="G104" s="59" t="n">
        <f aca="false">G94+G103</f>
        <v>44</v>
      </c>
      <c r="H104" s="59" t="n">
        <f aca="false">H94+H103</f>
        <v>37</v>
      </c>
      <c r="I104" s="59" t="n">
        <f aca="false">I94+I103</f>
        <v>190</v>
      </c>
      <c r="J104" s="59" t="n">
        <f aca="false">J94+J103</f>
        <v>1006</v>
      </c>
      <c r="K104" s="59"/>
      <c r="L104" s="59" t="n">
        <f aca="false">L94+L103</f>
        <v>0</v>
      </c>
    </row>
    <row r="105" s="26" customFormat="true" ht="16.15" hidden="false" customHeight="false" outlineLevel="0" collapsed="false">
      <c r="A105" s="18" t="n">
        <v>2</v>
      </c>
      <c r="B105" s="19" t="n">
        <v>3</v>
      </c>
      <c r="C105" s="20" t="s">
        <v>26</v>
      </c>
      <c r="D105" s="21"/>
      <c r="E105" s="22"/>
      <c r="F105" s="31"/>
      <c r="G105" s="31"/>
      <c r="H105" s="31"/>
      <c r="I105" s="31"/>
      <c r="J105" s="31"/>
      <c r="K105" s="24"/>
      <c r="L105" s="25"/>
    </row>
    <row r="106" customFormat="false" ht="16.15" hidden="false" customHeight="false" outlineLevel="0" collapsed="false">
      <c r="A106" s="50"/>
      <c r="B106" s="51"/>
      <c r="C106" s="29"/>
      <c r="D106" s="30"/>
      <c r="E106" s="22"/>
      <c r="F106" s="31"/>
      <c r="G106" s="31"/>
      <c r="H106" s="31"/>
      <c r="I106" s="31"/>
      <c r="J106" s="31"/>
      <c r="K106" s="32"/>
      <c r="L106" s="33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  <c r="AFF106" s="26"/>
      <c r="AFG106" s="26"/>
      <c r="AFH106" s="26"/>
      <c r="AFI106" s="26"/>
      <c r="AFJ106" s="26"/>
      <c r="AFK106" s="26"/>
      <c r="AFL106" s="26"/>
      <c r="AFM106" s="26"/>
      <c r="AFN106" s="26"/>
      <c r="AFO106" s="26"/>
      <c r="AFP106" s="26"/>
      <c r="AFQ106" s="26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  <c r="AGP106" s="26"/>
      <c r="AGQ106" s="26"/>
      <c r="AGR106" s="26"/>
      <c r="AGS106" s="26"/>
      <c r="AGT106" s="26"/>
      <c r="AGU106" s="26"/>
      <c r="AGV106" s="26"/>
      <c r="AGW106" s="26"/>
      <c r="AGX106" s="26"/>
      <c r="AGY106" s="26"/>
      <c r="AGZ106" s="26"/>
      <c r="AHA106" s="26"/>
      <c r="AHB106" s="26"/>
      <c r="AHC106" s="26"/>
      <c r="AHD106" s="26"/>
      <c r="AHE106" s="26"/>
      <c r="AHF106" s="26"/>
      <c r="AHG106" s="26"/>
      <c r="AHH106" s="26"/>
      <c r="AHI106" s="26"/>
      <c r="AHJ106" s="26"/>
      <c r="AHK106" s="26"/>
      <c r="AHL106" s="26"/>
      <c r="AHM106" s="26"/>
      <c r="AHN106" s="26"/>
      <c r="AHO106" s="26"/>
      <c r="AHP106" s="26"/>
      <c r="AHQ106" s="26"/>
      <c r="AHR106" s="26"/>
      <c r="AHS106" s="26"/>
      <c r="AHT106" s="26"/>
      <c r="AHU106" s="26"/>
      <c r="AHV106" s="26"/>
      <c r="AHW106" s="26"/>
      <c r="AHX106" s="26"/>
      <c r="AHY106" s="26"/>
      <c r="AHZ106" s="26"/>
      <c r="AIA106" s="26"/>
      <c r="AIB106" s="26"/>
      <c r="AIC106" s="26"/>
      <c r="AID106" s="26"/>
      <c r="AIE106" s="26"/>
      <c r="AIF106" s="26"/>
      <c r="AIG106" s="26"/>
      <c r="AIH106" s="26"/>
      <c r="AII106" s="26"/>
      <c r="AIJ106" s="26"/>
      <c r="AIK106" s="26"/>
      <c r="AIL106" s="26"/>
      <c r="AIM106" s="26"/>
      <c r="AIN106" s="26"/>
      <c r="AIO106" s="26"/>
      <c r="AIP106" s="26"/>
      <c r="AIQ106" s="26"/>
      <c r="AIR106" s="26"/>
      <c r="AIS106" s="26"/>
      <c r="AIT106" s="26"/>
      <c r="AIU106" s="26"/>
      <c r="AIV106" s="26"/>
      <c r="AIW106" s="26"/>
      <c r="AIX106" s="26"/>
      <c r="AIY106" s="26"/>
      <c r="AIZ106" s="26"/>
      <c r="AJA106" s="26"/>
      <c r="AJB106" s="26"/>
      <c r="AJC106" s="26"/>
      <c r="AJD106" s="26"/>
      <c r="AJE106" s="26"/>
      <c r="AJF106" s="26"/>
      <c r="AJG106" s="26"/>
      <c r="AJH106" s="26"/>
      <c r="AJI106" s="26"/>
      <c r="AJJ106" s="26"/>
      <c r="AJK106" s="26"/>
      <c r="AJL106" s="26"/>
      <c r="AJM106" s="26"/>
      <c r="AJN106" s="26"/>
      <c r="AJO106" s="26"/>
      <c r="AJP106" s="26"/>
      <c r="AJQ106" s="26"/>
      <c r="AJR106" s="26"/>
      <c r="AJS106" s="26"/>
      <c r="AJT106" s="26"/>
      <c r="AJU106" s="26"/>
      <c r="AJV106" s="26"/>
      <c r="AJW106" s="26"/>
      <c r="AJX106" s="26"/>
      <c r="AJY106" s="26"/>
      <c r="AJZ106" s="26"/>
      <c r="AKA106" s="26"/>
      <c r="AKB106" s="26"/>
      <c r="AKC106" s="26"/>
      <c r="AKD106" s="26"/>
      <c r="AKE106" s="26"/>
      <c r="AKF106" s="26"/>
      <c r="AKG106" s="26"/>
      <c r="AKH106" s="26"/>
      <c r="AKI106" s="26"/>
      <c r="AKJ106" s="26"/>
      <c r="AKK106" s="26"/>
      <c r="AKL106" s="26"/>
      <c r="AKM106" s="26"/>
      <c r="AKN106" s="26"/>
      <c r="AKO106" s="26"/>
      <c r="AKP106" s="26"/>
      <c r="AKQ106" s="26"/>
      <c r="AKR106" s="26"/>
      <c r="AKS106" s="26"/>
      <c r="AKT106" s="26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  <c r="AMJ106" s="26"/>
    </row>
    <row r="107" customFormat="false" ht="16.15" hidden="false" customHeight="false" outlineLevel="0" collapsed="false">
      <c r="A107" s="27"/>
      <c r="B107" s="28"/>
      <c r="C107" s="29"/>
      <c r="D107" s="30"/>
      <c r="E107" s="22"/>
      <c r="F107" s="31"/>
      <c r="G107" s="31"/>
      <c r="H107" s="31"/>
      <c r="I107" s="31"/>
      <c r="J107" s="31"/>
      <c r="K107" s="32"/>
      <c r="L107" s="33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  <c r="AFF107" s="26"/>
      <c r="AFG107" s="26"/>
      <c r="AFH107" s="26"/>
      <c r="AFI107" s="26"/>
      <c r="AFJ107" s="26"/>
      <c r="AFK107" s="26"/>
      <c r="AFL107" s="26"/>
      <c r="AFM107" s="26"/>
      <c r="AFN107" s="26"/>
      <c r="AFO107" s="26"/>
      <c r="AFP107" s="26"/>
      <c r="AFQ107" s="26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  <c r="AGP107" s="26"/>
      <c r="AGQ107" s="26"/>
      <c r="AGR107" s="26"/>
      <c r="AGS107" s="26"/>
      <c r="AGT107" s="26"/>
      <c r="AGU107" s="26"/>
      <c r="AGV107" s="26"/>
      <c r="AGW107" s="26"/>
      <c r="AGX107" s="26"/>
      <c r="AGY107" s="26"/>
      <c r="AGZ107" s="26"/>
      <c r="AHA107" s="26"/>
      <c r="AHB107" s="26"/>
      <c r="AHC107" s="26"/>
      <c r="AHD107" s="26"/>
      <c r="AHE107" s="26"/>
      <c r="AHF107" s="26"/>
      <c r="AHG107" s="26"/>
      <c r="AHH107" s="26"/>
      <c r="AHI107" s="26"/>
      <c r="AHJ107" s="26"/>
      <c r="AHK107" s="26"/>
      <c r="AHL107" s="26"/>
      <c r="AHM107" s="26"/>
      <c r="AHN107" s="26"/>
      <c r="AHO107" s="26"/>
      <c r="AHP107" s="26"/>
      <c r="AHQ107" s="26"/>
      <c r="AHR107" s="26"/>
      <c r="AHS107" s="26"/>
      <c r="AHT107" s="26"/>
      <c r="AHU107" s="26"/>
      <c r="AHV107" s="26"/>
      <c r="AHW107" s="26"/>
      <c r="AHX107" s="26"/>
      <c r="AHY107" s="26"/>
      <c r="AHZ107" s="26"/>
      <c r="AIA107" s="26"/>
      <c r="AIB107" s="26"/>
      <c r="AIC107" s="26"/>
      <c r="AID107" s="26"/>
      <c r="AIE107" s="26"/>
      <c r="AIF107" s="26"/>
      <c r="AIG107" s="26"/>
      <c r="AIH107" s="26"/>
      <c r="AII107" s="26"/>
      <c r="AIJ107" s="26"/>
      <c r="AIK107" s="26"/>
      <c r="AIL107" s="26"/>
      <c r="AIM107" s="26"/>
      <c r="AIN107" s="26"/>
      <c r="AIO107" s="26"/>
      <c r="AIP107" s="26"/>
      <c r="AIQ107" s="26"/>
      <c r="AIR107" s="26"/>
      <c r="AIS107" s="26"/>
      <c r="AIT107" s="26"/>
      <c r="AIU107" s="26"/>
      <c r="AIV107" s="26"/>
      <c r="AIW107" s="26"/>
      <c r="AIX107" s="26"/>
      <c r="AIY107" s="26"/>
      <c r="AIZ107" s="26"/>
      <c r="AJA107" s="26"/>
      <c r="AJB107" s="26"/>
      <c r="AJC107" s="26"/>
      <c r="AJD107" s="26"/>
      <c r="AJE107" s="26"/>
      <c r="AJF107" s="26"/>
      <c r="AJG107" s="26"/>
      <c r="AJH107" s="26"/>
      <c r="AJI107" s="26"/>
      <c r="AJJ107" s="26"/>
      <c r="AJK107" s="26"/>
      <c r="AJL107" s="26"/>
      <c r="AJM107" s="26"/>
      <c r="AJN107" s="26"/>
      <c r="AJO107" s="26"/>
      <c r="AJP107" s="26"/>
      <c r="AJQ107" s="26"/>
      <c r="AJR107" s="26"/>
      <c r="AJS107" s="26"/>
      <c r="AJT107" s="26"/>
      <c r="AJU107" s="26"/>
      <c r="AJV107" s="26"/>
      <c r="AJW107" s="26"/>
      <c r="AJX107" s="26"/>
      <c r="AJY107" s="26"/>
      <c r="AJZ107" s="26"/>
      <c r="AKA107" s="26"/>
      <c r="AKB107" s="26"/>
      <c r="AKC107" s="26"/>
      <c r="AKD107" s="26"/>
      <c r="AKE107" s="26"/>
      <c r="AKF107" s="26"/>
      <c r="AKG107" s="26"/>
      <c r="AKH107" s="26"/>
      <c r="AKI107" s="26"/>
      <c r="AKJ107" s="26"/>
      <c r="AKK107" s="26"/>
      <c r="AKL107" s="26"/>
      <c r="AKM107" s="26"/>
      <c r="AKN107" s="26"/>
      <c r="AKO107" s="26"/>
      <c r="AKP107" s="26"/>
      <c r="AKQ107" s="26"/>
      <c r="AKR107" s="26"/>
      <c r="AKS107" s="26"/>
      <c r="AKT107" s="26"/>
      <c r="AKU107" s="26"/>
      <c r="AKV107" s="26"/>
      <c r="AKW107" s="26"/>
      <c r="AKX107" s="26"/>
      <c r="AKY107" s="26"/>
      <c r="AKZ107" s="26"/>
      <c r="ALA107" s="26"/>
      <c r="ALB107" s="26"/>
      <c r="ALC107" s="26"/>
      <c r="ALD107" s="26"/>
      <c r="ALE107" s="26"/>
      <c r="ALF107" s="26"/>
      <c r="ALG107" s="26"/>
      <c r="ALH107" s="26"/>
      <c r="ALI107" s="26"/>
      <c r="ALJ107" s="26"/>
      <c r="ALK107" s="26"/>
      <c r="ALL107" s="26"/>
      <c r="ALM107" s="26"/>
      <c r="ALN107" s="26"/>
      <c r="ALO107" s="26"/>
      <c r="ALP107" s="26"/>
      <c r="ALQ107" s="26"/>
      <c r="ALR107" s="26"/>
      <c r="ALS107" s="26"/>
      <c r="ALT107" s="26"/>
      <c r="ALU107" s="26"/>
      <c r="ALV107" s="26"/>
      <c r="ALW107" s="26"/>
      <c r="ALX107" s="26"/>
      <c r="ALY107" s="26"/>
      <c r="ALZ107" s="26"/>
      <c r="AMA107" s="26"/>
      <c r="AMB107" s="26"/>
      <c r="AMC107" s="26"/>
      <c r="AMD107" s="26"/>
      <c r="AME107" s="26"/>
      <c r="AMF107" s="26"/>
      <c r="AMG107" s="26"/>
      <c r="AMH107" s="26"/>
      <c r="AMI107" s="26"/>
      <c r="AMJ107" s="26"/>
    </row>
    <row r="108" customFormat="false" ht="16.15" hidden="false" customHeight="false" outlineLevel="0" collapsed="false">
      <c r="A108" s="27"/>
      <c r="B108" s="28"/>
      <c r="C108" s="29"/>
      <c r="D108" s="30"/>
      <c r="E108" s="34"/>
      <c r="F108" s="35"/>
      <c r="G108" s="35"/>
      <c r="H108" s="35"/>
      <c r="I108" s="35"/>
      <c r="J108" s="31"/>
      <c r="K108" s="32"/>
      <c r="L108" s="33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</row>
    <row r="109" s="26" customFormat="true" ht="16.15" hidden="false" customHeight="false" outlineLevel="0" collapsed="false">
      <c r="A109" s="36"/>
      <c r="B109" s="37"/>
      <c r="C109" s="38"/>
      <c r="D109" s="39" t="s">
        <v>27</v>
      </c>
      <c r="E109" s="40"/>
      <c r="F109" s="41" t="n">
        <f aca="false">SUM(F106:F108)</f>
        <v>0</v>
      </c>
      <c r="G109" s="41" t="n">
        <f aca="false">SUM(G106:G108)</f>
        <v>0</v>
      </c>
      <c r="H109" s="41" t="n">
        <f aca="false">SUM(H106:H108)</f>
        <v>0</v>
      </c>
      <c r="I109" s="41" t="n">
        <f aca="false">SUM(I106:I108)</f>
        <v>0</v>
      </c>
      <c r="J109" s="41" t="n">
        <f aca="false">SUM(J106:J108)</f>
        <v>0</v>
      </c>
      <c r="K109" s="42"/>
      <c r="L109" s="43" t="n">
        <f aca="false">SUM(L105)</f>
        <v>0</v>
      </c>
    </row>
    <row r="110" s="26" customFormat="true" ht="16.15" hidden="false" customHeight="false" outlineLevel="0" collapsed="false">
      <c r="A110" s="44" t="n">
        <f aca="false">A105</f>
        <v>2</v>
      </c>
      <c r="B110" s="45" t="n">
        <f aca="false">B105</f>
        <v>3</v>
      </c>
      <c r="C110" s="46" t="s">
        <v>28</v>
      </c>
      <c r="D110" s="30"/>
      <c r="E110" s="22"/>
      <c r="F110" s="31"/>
      <c r="G110" s="48"/>
      <c r="H110" s="48"/>
      <c r="I110" s="48"/>
      <c r="J110" s="48"/>
      <c r="K110" s="49"/>
      <c r="L110" s="33"/>
    </row>
    <row r="111" s="26" customFormat="true" ht="16.15" hidden="false" customHeight="false" outlineLevel="0" collapsed="false">
      <c r="A111" s="50"/>
      <c r="B111" s="51"/>
      <c r="C111" s="29"/>
      <c r="D111" s="30" t="s">
        <v>29</v>
      </c>
      <c r="E111" s="22" t="s">
        <v>55</v>
      </c>
      <c r="F111" s="31" t="n">
        <v>200</v>
      </c>
      <c r="G111" s="31" t="n">
        <v>6</v>
      </c>
      <c r="H111" s="31" t="n">
        <v>2</v>
      </c>
      <c r="I111" s="31" t="n">
        <v>5</v>
      </c>
      <c r="J111" s="31" t="n">
        <v>84</v>
      </c>
      <c r="K111" s="32" t="n">
        <v>1</v>
      </c>
      <c r="L111" s="33"/>
    </row>
    <row r="112" s="26" customFormat="true" ht="16.15" hidden="false" customHeight="false" outlineLevel="0" collapsed="false">
      <c r="A112" s="50"/>
      <c r="B112" s="51"/>
      <c r="C112" s="29"/>
      <c r="D112" s="30" t="s">
        <v>31</v>
      </c>
      <c r="E112" s="22" t="s">
        <v>60</v>
      </c>
      <c r="F112" s="31" t="n">
        <v>150</v>
      </c>
      <c r="G112" s="31" t="n">
        <v>16</v>
      </c>
      <c r="H112" s="31" t="n">
        <v>22</v>
      </c>
      <c r="I112" s="31" t="n">
        <v>38</v>
      </c>
      <c r="J112" s="31" t="n">
        <v>383</v>
      </c>
      <c r="K112" s="32" t="n">
        <v>48</v>
      </c>
      <c r="L112" s="33"/>
    </row>
    <row r="113" s="26" customFormat="true" ht="16.15" hidden="false" customHeight="false" outlineLevel="0" collapsed="false">
      <c r="A113" s="50"/>
      <c r="B113" s="51"/>
      <c r="C113" s="29"/>
      <c r="D113" s="30" t="s">
        <v>37</v>
      </c>
      <c r="E113" s="47" t="s">
        <v>61</v>
      </c>
      <c r="F113" s="33" t="n">
        <v>200</v>
      </c>
      <c r="G113" s="33" t="n">
        <v>0</v>
      </c>
      <c r="H113" s="33" t="n">
        <v>0</v>
      </c>
      <c r="I113" s="33" t="n">
        <v>14</v>
      </c>
      <c r="J113" s="33" t="n">
        <v>58</v>
      </c>
      <c r="K113" s="32" t="n">
        <v>15</v>
      </c>
      <c r="L113" s="33"/>
    </row>
    <row r="114" s="26" customFormat="true" ht="16.15" hidden="false" customHeight="false" outlineLevel="0" collapsed="false">
      <c r="A114" s="50"/>
      <c r="B114" s="51"/>
      <c r="C114" s="29"/>
      <c r="D114" s="30" t="s">
        <v>35</v>
      </c>
      <c r="E114" s="22" t="s">
        <v>36</v>
      </c>
      <c r="F114" s="31" t="n">
        <v>60</v>
      </c>
      <c r="G114" s="31" t="n">
        <v>4</v>
      </c>
      <c r="H114" s="31" t="n">
        <v>0</v>
      </c>
      <c r="I114" s="31" t="n">
        <v>28</v>
      </c>
      <c r="J114" s="31" t="n">
        <v>120</v>
      </c>
      <c r="K114" s="32"/>
      <c r="L114" s="33"/>
    </row>
    <row r="115" customFormat="false" ht="16.15" hidden="false" customHeight="false" outlineLevel="0" collapsed="false">
      <c r="A115" s="50"/>
      <c r="B115" s="51"/>
      <c r="C115" s="29"/>
      <c r="D115" s="74" t="s">
        <v>45</v>
      </c>
      <c r="E115" s="47" t="s">
        <v>62</v>
      </c>
      <c r="F115" s="33" t="n">
        <v>60</v>
      </c>
      <c r="G115" s="35" t="n">
        <v>1</v>
      </c>
      <c r="H115" s="35" t="n">
        <v>0</v>
      </c>
      <c r="I115" s="35" t="n">
        <v>3</v>
      </c>
      <c r="J115" s="35" t="n">
        <v>14</v>
      </c>
      <c r="K115" s="32"/>
      <c r="L115" s="33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  <c r="AFF115" s="26"/>
      <c r="AFG115" s="26"/>
      <c r="AFH115" s="26"/>
      <c r="AFI115" s="26"/>
      <c r="AFJ115" s="26"/>
      <c r="AFK115" s="26"/>
      <c r="AFL115" s="26"/>
      <c r="AFM115" s="26"/>
      <c r="AFN115" s="26"/>
      <c r="AFO115" s="26"/>
      <c r="AFP115" s="26"/>
      <c r="AFQ115" s="26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  <c r="AGP115" s="26"/>
      <c r="AGQ115" s="26"/>
      <c r="AGR115" s="26"/>
      <c r="AGS115" s="26"/>
      <c r="AGT115" s="26"/>
      <c r="AGU115" s="26"/>
      <c r="AGV115" s="26"/>
      <c r="AGW115" s="26"/>
      <c r="AGX115" s="26"/>
      <c r="AGY115" s="26"/>
      <c r="AGZ115" s="26"/>
      <c r="AHA115" s="26"/>
      <c r="AHB115" s="26"/>
      <c r="AHC115" s="26"/>
      <c r="AHD115" s="26"/>
      <c r="AHE115" s="26"/>
      <c r="AHF115" s="26"/>
      <c r="AHG115" s="26"/>
      <c r="AHH115" s="26"/>
      <c r="AHI115" s="26"/>
      <c r="AHJ115" s="26"/>
      <c r="AHK115" s="26"/>
      <c r="AHL115" s="26"/>
      <c r="AHM115" s="26"/>
      <c r="AHN115" s="26"/>
      <c r="AHO115" s="26"/>
      <c r="AHP115" s="26"/>
      <c r="AHQ115" s="26"/>
      <c r="AHR115" s="26"/>
      <c r="AHS115" s="26"/>
      <c r="AHT115" s="26"/>
      <c r="AHU115" s="26"/>
      <c r="AHV115" s="26"/>
      <c r="AHW115" s="26"/>
      <c r="AHX115" s="26"/>
      <c r="AHY115" s="26"/>
      <c r="AHZ115" s="26"/>
      <c r="AIA115" s="26"/>
      <c r="AIB115" s="26"/>
      <c r="AIC115" s="26"/>
      <c r="AID115" s="26"/>
      <c r="AIE115" s="26"/>
      <c r="AIF115" s="26"/>
      <c r="AIG115" s="26"/>
      <c r="AIH115" s="26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26"/>
      <c r="AJV115" s="26"/>
      <c r="AJW115" s="26"/>
      <c r="AJX115" s="26"/>
      <c r="AJY115" s="26"/>
      <c r="AJZ115" s="26"/>
      <c r="AKA115" s="26"/>
      <c r="AKB115" s="26"/>
      <c r="AKC115" s="26"/>
      <c r="AKD115" s="26"/>
      <c r="AKE115" s="26"/>
      <c r="AKF115" s="26"/>
      <c r="AKG115" s="26"/>
      <c r="AKH115" s="26"/>
      <c r="AKI115" s="26"/>
      <c r="AKJ115" s="26"/>
      <c r="AKK115" s="26"/>
      <c r="AKL115" s="26"/>
      <c r="AKM115" s="26"/>
      <c r="AKN115" s="26"/>
      <c r="AKO115" s="26"/>
      <c r="AKP115" s="26"/>
      <c r="AKQ115" s="26"/>
      <c r="AKR115" s="26"/>
      <c r="AKS115" s="26"/>
      <c r="AKT115" s="26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  <c r="AMJ115" s="26"/>
    </row>
    <row r="116" s="26" customFormat="true" ht="16.15" hidden="false" customHeight="false" outlineLevel="0" collapsed="false">
      <c r="A116" s="36"/>
      <c r="B116" s="37"/>
      <c r="C116" s="54"/>
      <c r="D116" s="39" t="s">
        <v>27</v>
      </c>
      <c r="E116" s="40"/>
      <c r="F116" s="43" t="n">
        <f aca="false">SUM(F110:F115)</f>
        <v>670</v>
      </c>
      <c r="G116" s="43" t="n">
        <f aca="false">SUM(G110:G115)</f>
        <v>27</v>
      </c>
      <c r="H116" s="43" t="n">
        <f aca="false">SUM(H110:H115)</f>
        <v>24</v>
      </c>
      <c r="I116" s="43" t="n">
        <f aca="false">SUM(I110:I115)</f>
        <v>88</v>
      </c>
      <c r="J116" s="43" t="n">
        <f aca="false">SUM(J110:J115)</f>
        <v>659</v>
      </c>
      <c r="K116" s="42"/>
      <c r="L116" s="43" t="n">
        <f aca="false">SUM(L110:L115)</f>
        <v>0</v>
      </c>
    </row>
    <row r="117" s="26" customFormat="true" ht="15" hidden="false" customHeight="true" outlineLevel="0" collapsed="false">
      <c r="A117" s="55" t="n">
        <f aca="false">A105</f>
        <v>2</v>
      </c>
      <c r="B117" s="56" t="n">
        <f aca="false">B105</f>
        <v>3</v>
      </c>
      <c r="C117" s="57" t="s">
        <v>39</v>
      </c>
      <c r="D117" s="57"/>
      <c r="E117" s="58"/>
      <c r="F117" s="59" t="n">
        <f aca="false">F109+F116</f>
        <v>670</v>
      </c>
      <c r="G117" s="59" t="n">
        <f aca="false">G109+G116</f>
        <v>27</v>
      </c>
      <c r="H117" s="59" t="n">
        <f aca="false">H109+H116</f>
        <v>24</v>
      </c>
      <c r="I117" s="59" t="n">
        <f aca="false">I109+I116</f>
        <v>88</v>
      </c>
      <c r="J117" s="59" t="n">
        <f aca="false">J109+J116</f>
        <v>659</v>
      </c>
      <c r="K117" s="59"/>
      <c r="L117" s="59" t="n">
        <f aca="false">L109+L116</f>
        <v>0</v>
      </c>
    </row>
    <row r="118" customFormat="false" ht="206.7" hidden="false" customHeight="true" outlineLevel="0" collapsed="false">
      <c r="A118" s="65"/>
      <c r="B118" s="65"/>
    </row>
    <row r="119" customFormat="false" ht="19.4" hidden="false" customHeight="false" outlineLevel="0" collapsed="false">
      <c r="A119" s="14" t="s">
        <v>14</v>
      </c>
      <c r="B119" s="15" t="s">
        <v>15</v>
      </c>
      <c r="C119" s="16" t="s">
        <v>16</v>
      </c>
      <c r="D119" s="16" t="s">
        <v>17</v>
      </c>
      <c r="E119" s="16" t="s">
        <v>18</v>
      </c>
      <c r="F119" s="16" t="s">
        <v>19</v>
      </c>
      <c r="G119" s="16" t="s">
        <v>20</v>
      </c>
      <c r="H119" s="16" t="s">
        <v>21</v>
      </c>
      <c r="I119" s="16" t="s">
        <v>22</v>
      </c>
      <c r="J119" s="16" t="s">
        <v>23</v>
      </c>
      <c r="K119" s="17" t="s">
        <v>24</v>
      </c>
      <c r="L119" s="16" t="s">
        <v>25</v>
      </c>
    </row>
    <row r="120" s="26" customFormat="true" ht="16.15" hidden="false" customHeight="false" outlineLevel="0" collapsed="false">
      <c r="A120" s="18" t="n">
        <v>2</v>
      </c>
      <c r="B120" s="19" t="n">
        <v>4</v>
      </c>
      <c r="C120" s="20" t="s">
        <v>26</v>
      </c>
      <c r="D120" s="21"/>
      <c r="E120" s="61"/>
      <c r="F120" s="25"/>
      <c r="G120" s="25"/>
      <c r="H120" s="25"/>
      <c r="I120" s="25"/>
      <c r="J120" s="25"/>
      <c r="K120" s="24"/>
      <c r="L120" s="25"/>
    </row>
    <row r="121" customFormat="false" ht="16.15" hidden="false" customHeight="false" outlineLevel="0" collapsed="false">
      <c r="A121" s="27"/>
      <c r="B121" s="28"/>
      <c r="C121" s="29"/>
      <c r="D121" s="30"/>
      <c r="E121" s="22"/>
      <c r="F121" s="31"/>
      <c r="G121" s="31"/>
      <c r="H121" s="31"/>
      <c r="I121" s="31"/>
      <c r="J121" s="31"/>
      <c r="K121" s="32"/>
      <c r="L121" s="33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26"/>
      <c r="AFJ121" s="26"/>
      <c r="AFK121" s="26"/>
      <c r="AFL121" s="26"/>
      <c r="AFM121" s="26"/>
      <c r="AFN121" s="26"/>
      <c r="AFO121" s="26"/>
      <c r="AFP121" s="26"/>
      <c r="AFQ121" s="26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  <c r="AGP121" s="26"/>
      <c r="AGQ121" s="26"/>
      <c r="AGR121" s="26"/>
      <c r="AGS121" s="26"/>
      <c r="AGT121" s="26"/>
      <c r="AGU121" s="26"/>
      <c r="AGV121" s="26"/>
      <c r="AGW121" s="26"/>
      <c r="AGX121" s="26"/>
      <c r="AGY121" s="26"/>
      <c r="AGZ121" s="26"/>
      <c r="AHA121" s="26"/>
      <c r="AHB121" s="26"/>
      <c r="AHC121" s="26"/>
      <c r="AHD121" s="26"/>
      <c r="AHE121" s="26"/>
      <c r="AHF121" s="26"/>
      <c r="AHG121" s="26"/>
      <c r="AHH121" s="26"/>
      <c r="AHI121" s="26"/>
      <c r="AHJ121" s="26"/>
      <c r="AHK121" s="26"/>
      <c r="AHL121" s="26"/>
      <c r="AHM121" s="26"/>
      <c r="AHN121" s="26"/>
      <c r="AHO121" s="26"/>
      <c r="AHP121" s="26"/>
      <c r="AHQ121" s="26"/>
      <c r="AHR121" s="26"/>
      <c r="AHS121" s="26"/>
      <c r="AHT121" s="26"/>
      <c r="AHU121" s="26"/>
      <c r="AHV121" s="26"/>
      <c r="AHW121" s="26"/>
      <c r="AHX121" s="26"/>
      <c r="AHY121" s="26"/>
      <c r="AHZ121" s="26"/>
      <c r="AIA121" s="26"/>
      <c r="AIB121" s="26"/>
      <c r="AIC121" s="26"/>
      <c r="AID121" s="26"/>
      <c r="AIE121" s="26"/>
      <c r="AIF121" s="26"/>
      <c r="AIG121" s="26"/>
      <c r="AIH121" s="26"/>
      <c r="AII121" s="26"/>
      <c r="AIJ121" s="26"/>
      <c r="AIK121" s="26"/>
      <c r="AIL121" s="26"/>
      <c r="AIM121" s="26"/>
      <c r="AIN121" s="26"/>
      <c r="AIO121" s="26"/>
      <c r="AIP121" s="26"/>
      <c r="AIQ121" s="26"/>
      <c r="AIR121" s="26"/>
      <c r="AIS121" s="26"/>
      <c r="AIT121" s="26"/>
      <c r="AIU121" s="26"/>
      <c r="AIV121" s="26"/>
      <c r="AIW121" s="26"/>
      <c r="AIX121" s="26"/>
      <c r="AIY121" s="26"/>
      <c r="AIZ121" s="26"/>
      <c r="AJA121" s="26"/>
      <c r="AJB121" s="26"/>
      <c r="AJC121" s="26"/>
      <c r="AJD121" s="26"/>
      <c r="AJE121" s="26"/>
      <c r="AJF121" s="26"/>
      <c r="AJG121" s="26"/>
      <c r="AJH121" s="26"/>
      <c r="AJI121" s="26"/>
      <c r="AJJ121" s="26"/>
      <c r="AJK121" s="26"/>
      <c r="AJL121" s="26"/>
      <c r="AJM121" s="26"/>
      <c r="AJN121" s="26"/>
      <c r="AJO121" s="26"/>
      <c r="AJP121" s="26"/>
      <c r="AJQ121" s="26"/>
      <c r="AJR121" s="26"/>
      <c r="AJS121" s="26"/>
      <c r="AJT121" s="26"/>
      <c r="AJU121" s="26"/>
      <c r="AJV121" s="26"/>
      <c r="AJW121" s="26"/>
      <c r="AJX121" s="26"/>
      <c r="AJY121" s="26"/>
      <c r="AJZ121" s="26"/>
      <c r="AKA121" s="26"/>
      <c r="AKB121" s="26"/>
      <c r="AKC121" s="26"/>
      <c r="AKD121" s="26"/>
      <c r="AKE121" s="26"/>
      <c r="AKF121" s="26"/>
      <c r="AKG121" s="26"/>
      <c r="AKH121" s="26"/>
      <c r="AKI121" s="26"/>
      <c r="AKJ121" s="26"/>
      <c r="AKK121" s="26"/>
      <c r="AKL121" s="26"/>
      <c r="AKM121" s="26"/>
      <c r="AKN121" s="26"/>
      <c r="AKO121" s="26"/>
      <c r="AKP121" s="26"/>
      <c r="AKQ121" s="26"/>
      <c r="AKR121" s="26"/>
      <c r="AKS121" s="26"/>
      <c r="AKT121" s="26"/>
      <c r="AKU121" s="26"/>
      <c r="AKV121" s="26"/>
      <c r="AKW121" s="26"/>
      <c r="AKX121" s="26"/>
      <c r="AKY121" s="26"/>
      <c r="AKZ121" s="26"/>
      <c r="ALA121" s="26"/>
      <c r="ALB121" s="26"/>
      <c r="ALC121" s="26"/>
      <c r="ALD121" s="26"/>
      <c r="ALE121" s="26"/>
      <c r="ALF121" s="26"/>
      <c r="ALG121" s="26"/>
      <c r="ALH121" s="26"/>
      <c r="ALI121" s="26"/>
      <c r="ALJ121" s="26"/>
      <c r="ALK121" s="26"/>
      <c r="ALL121" s="26"/>
      <c r="ALM121" s="26"/>
      <c r="ALN121" s="26"/>
      <c r="ALO121" s="26"/>
      <c r="ALP121" s="26"/>
      <c r="ALQ121" s="26"/>
      <c r="ALR121" s="26"/>
      <c r="ALS121" s="26"/>
      <c r="ALT121" s="26"/>
      <c r="ALU121" s="26"/>
      <c r="ALV121" s="26"/>
      <c r="ALW121" s="26"/>
      <c r="ALX121" s="26"/>
      <c r="ALY121" s="26"/>
      <c r="ALZ121" s="26"/>
      <c r="AMA121" s="26"/>
      <c r="AMB121" s="26"/>
      <c r="AMC121" s="26"/>
      <c r="AMD121" s="26"/>
      <c r="AME121" s="26"/>
      <c r="AMF121" s="26"/>
      <c r="AMG121" s="26"/>
      <c r="AMH121" s="26"/>
      <c r="AMI121" s="26"/>
      <c r="AMJ121" s="26"/>
    </row>
    <row r="122" customFormat="false" ht="16.15" hidden="false" customHeight="false" outlineLevel="0" collapsed="false">
      <c r="A122" s="50"/>
      <c r="B122" s="51"/>
      <c r="C122" s="29"/>
      <c r="D122" s="30"/>
      <c r="E122" s="34"/>
      <c r="F122" s="35"/>
      <c r="G122" s="35"/>
      <c r="H122" s="35"/>
      <c r="I122" s="35"/>
      <c r="J122" s="31"/>
      <c r="K122" s="32"/>
      <c r="L122" s="33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26"/>
      <c r="AFJ122" s="26"/>
      <c r="AFK122" s="26"/>
      <c r="AFL122" s="26"/>
      <c r="AFM122" s="26"/>
      <c r="AFN122" s="26"/>
      <c r="AFO122" s="26"/>
      <c r="AFP122" s="26"/>
      <c r="AFQ122" s="26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  <c r="AGP122" s="26"/>
      <c r="AGQ122" s="26"/>
      <c r="AGR122" s="26"/>
      <c r="AGS122" s="26"/>
      <c r="AGT122" s="26"/>
      <c r="AGU122" s="26"/>
      <c r="AGV122" s="26"/>
      <c r="AGW122" s="26"/>
      <c r="AGX122" s="26"/>
      <c r="AGY122" s="26"/>
      <c r="AGZ122" s="26"/>
      <c r="AHA122" s="26"/>
      <c r="AHB122" s="26"/>
      <c r="AHC122" s="26"/>
      <c r="AHD122" s="26"/>
      <c r="AHE122" s="26"/>
      <c r="AHF122" s="26"/>
      <c r="AHG122" s="26"/>
      <c r="AHH122" s="26"/>
      <c r="AHI122" s="26"/>
      <c r="AHJ122" s="26"/>
      <c r="AHK122" s="26"/>
      <c r="AHL122" s="26"/>
      <c r="AHM122" s="26"/>
      <c r="AHN122" s="26"/>
      <c r="AHO122" s="26"/>
      <c r="AHP122" s="26"/>
      <c r="AHQ122" s="26"/>
      <c r="AHR122" s="26"/>
      <c r="AHS122" s="26"/>
      <c r="AHT122" s="26"/>
      <c r="AHU122" s="26"/>
      <c r="AHV122" s="26"/>
      <c r="AHW122" s="26"/>
      <c r="AHX122" s="26"/>
      <c r="AHY122" s="26"/>
      <c r="AHZ122" s="26"/>
      <c r="AIA122" s="26"/>
      <c r="AIB122" s="26"/>
      <c r="AIC122" s="26"/>
      <c r="AID122" s="26"/>
      <c r="AIE122" s="26"/>
      <c r="AIF122" s="26"/>
      <c r="AIG122" s="26"/>
      <c r="AIH122" s="26"/>
      <c r="AII122" s="26"/>
      <c r="AIJ122" s="26"/>
      <c r="AIK122" s="26"/>
      <c r="AIL122" s="26"/>
      <c r="AIM122" s="26"/>
      <c r="AIN122" s="26"/>
      <c r="AIO122" s="26"/>
      <c r="AIP122" s="26"/>
      <c r="AIQ122" s="26"/>
      <c r="AIR122" s="26"/>
      <c r="AIS122" s="26"/>
      <c r="AIT122" s="26"/>
      <c r="AIU122" s="26"/>
      <c r="AIV122" s="26"/>
      <c r="AIW122" s="26"/>
      <c r="AIX122" s="26"/>
      <c r="AIY122" s="26"/>
      <c r="AIZ122" s="26"/>
      <c r="AJA122" s="26"/>
      <c r="AJB122" s="26"/>
      <c r="AJC122" s="26"/>
      <c r="AJD122" s="26"/>
      <c r="AJE122" s="26"/>
      <c r="AJF122" s="26"/>
      <c r="AJG122" s="26"/>
      <c r="AJH122" s="26"/>
      <c r="AJI122" s="26"/>
      <c r="AJJ122" s="26"/>
      <c r="AJK122" s="26"/>
      <c r="AJL122" s="26"/>
      <c r="AJM122" s="26"/>
      <c r="AJN122" s="26"/>
      <c r="AJO122" s="26"/>
      <c r="AJP122" s="26"/>
      <c r="AJQ122" s="26"/>
      <c r="AJR122" s="26"/>
      <c r="AJS122" s="26"/>
      <c r="AJT122" s="26"/>
      <c r="AJU122" s="26"/>
      <c r="AJV122" s="26"/>
      <c r="AJW122" s="26"/>
      <c r="AJX122" s="26"/>
      <c r="AJY122" s="26"/>
      <c r="AJZ122" s="26"/>
      <c r="AKA122" s="26"/>
      <c r="AKB122" s="26"/>
      <c r="AKC122" s="26"/>
      <c r="AKD122" s="26"/>
      <c r="AKE122" s="26"/>
      <c r="AKF122" s="26"/>
      <c r="AKG122" s="26"/>
      <c r="AKH122" s="26"/>
      <c r="AKI122" s="26"/>
      <c r="AKJ122" s="26"/>
      <c r="AKK122" s="26"/>
      <c r="AKL122" s="26"/>
      <c r="AKM122" s="26"/>
      <c r="AKN122" s="26"/>
      <c r="AKO122" s="26"/>
      <c r="AKP122" s="26"/>
      <c r="AKQ122" s="26"/>
      <c r="AKR122" s="26"/>
      <c r="AKS122" s="26"/>
      <c r="AKT122" s="26"/>
      <c r="AKU122" s="26"/>
      <c r="AKV122" s="26"/>
      <c r="AKW122" s="26"/>
      <c r="AKX122" s="26"/>
      <c r="AKY122" s="26"/>
      <c r="AKZ122" s="26"/>
      <c r="ALA122" s="26"/>
      <c r="ALB122" s="26"/>
      <c r="ALC122" s="26"/>
      <c r="ALD122" s="26"/>
      <c r="ALE122" s="26"/>
      <c r="ALF122" s="26"/>
      <c r="ALG122" s="26"/>
      <c r="ALH122" s="26"/>
      <c r="ALI122" s="26"/>
      <c r="ALJ122" s="26"/>
      <c r="ALK122" s="26"/>
      <c r="ALL122" s="26"/>
      <c r="ALM122" s="26"/>
      <c r="ALN122" s="26"/>
      <c r="ALO122" s="26"/>
      <c r="ALP122" s="26"/>
      <c r="ALQ122" s="26"/>
      <c r="ALR122" s="26"/>
      <c r="ALS122" s="26"/>
      <c r="ALT122" s="26"/>
      <c r="ALU122" s="26"/>
      <c r="ALV122" s="26"/>
      <c r="ALW122" s="26"/>
      <c r="ALX122" s="26"/>
      <c r="ALY122" s="26"/>
      <c r="ALZ122" s="26"/>
      <c r="AMA122" s="26"/>
      <c r="AMB122" s="26"/>
      <c r="AMC122" s="26"/>
      <c r="AMD122" s="26"/>
      <c r="AME122" s="26"/>
      <c r="AMF122" s="26"/>
      <c r="AMG122" s="26"/>
      <c r="AMH122" s="26"/>
      <c r="AMI122" s="26"/>
      <c r="AMJ122" s="26"/>
    </row>
    <row r="123" customFormat="false" ht="16.15" hidden="false" customHeight="false" outlineLevel="0" collapsed="false">
      <c r="A123" s="27"/>
      <c r="B123" s="28"/>
      <c r="C123" s="29"/>
      <c r="D123" s="30"/>
      <c r="E123" s="22"/>
      <c r="F123" s="31"/>
      <c r="G123" s="31"/>
      <c r="H123" s="31"/>
      <c r="I123" s="31"/>
      <c r="J123" s="31"/>
      <c r="K123" s="32"/>
      <c r="L123" s="33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</row>
    <row r="124" s="26" customFormat="true" ht="16.15" hidden="false" customHeight="false" outlineLevel="0" collapsed="false">
      <c r="A124" s="36"/>
      <c r="B124" s="37"/>
      <c r="C124" s="38"/>
      <c r="D124" s="39" t="s">
        <v>27</v>
      </c>
      <c r="E124" s="40"/>
      <c r="F124" s="41" t="n">
        <f aca="false">SUM(F121:F123)</f>
        <v>0</v>
      </c>
      <c r="G124" s="41" t="n">
        <f aca="false">SUM(G121:G123)</f>
        <v>0</v>
      </c>
      <c r="H124" s="41" t="n">
        <f aca="false">SUM(H121:H123)</f>
        <v>0</v>
      </c>
      <c r="I124" s="41" t="n">
        <f aca="false">SUM(I121:I123)</f>
        <v>0</v>
      </c>
      <c r="J124" s="41" t="n">
        <f aca="false">SUM(J121:J123)</f>
        <v>0</v>
      </c>
      <c r="K124" s="42"/>
      <c r="L124" s="43" t="n">
        <f aca="false">SUM(L120)</f>
        <v>0</v>
      </c>
    </row>
    <row r="125" s="26" customFormat="true" ht="16.15" hidden="false" customHeight="false" outlineLevel="0" collapsed="false">
      <c r="A125" s="44" t="n">
        <f aca="false">A120</f>
        <v>2</v>
      </c>
      <c r="B125" s="45" t="n">
        <f aca="false">B120</f>
        <v>4</v>
      </c>
      <c r="C125" s="46" t="s">
        <v>28</v>
      </c>
      <c r="D125" s="30"/>
      <c r="E125" s="47"/>
      <c r="F125" s="33"/>
      <c r="G125" s="33"/>
      <c r="H125" s="33"/>
      <c r="I125" s="33"/>
      <c r="J125" s="33"/>
      <c r="K125" s="32"/>
      <c r="L125" s="33"/>
    </row>
    <row r="126" s="26" customFormat="true" ht="16.15" hidden="false" customHeight="false" outlineLevel="0" collapsed="false">
      <c r="A126" s="50"/>
      <c r="B126" s="51"/>
      <c r="C126" s="29"/>
      <c r="D126" s="30" t="s">
        <v>29</v>
      </c>
      <c r="E126" s="22" t="s">
        <v>30</v>
      </c>
      <c r="F126" s="31" t="n">
        <v>200</v>
      </c>
      <c r="G126" s="31" t="n">
        <v>4</v>
      </c>
      <c r="H126" s="31" t="n">
        <v>2</v>
      </c>
      <c r="I126" s="31" t="n">
        <v>3</v>
      </c>
      <c r="J126" s="31" t="n">
        <v>55</v>
      </c>
      <c r="K126" s="32" t="n">
        <v>24</v>
      </c>
      <c r="L126" s="33"/>
    </row>
    <row r="127" s="26" customFormat="true" ht="16.15" hidden="false" customHeight="false" outlineLevel="0" collapsed="false">
      <c r="A127" s="50"/>
      <c r="B127" s="51"/>
      <c r="C127" s="29"/>
      <c r="D127" s="30" t="s">
        <v>31</v>
      </c>
      <c r="E127" s="22" t="s">
        <v>41</v>
      </c>
      <c r="F127" s="31" t="n">
        <v>100</v>
      </c>
      <c r="G127" s="31" t="n">
        <v>15</v>
      </c>
      <c r="H127" s="31" t="n">
        <v>28</v>
      </c>
      <c r="I127" s="31" t="n">
        <v>3</v>
      </c>
      <c r="J127" s="31" t="n">
        <v>148</v>
      </c>
      <c r="K127" s="32" t="n">
        <v>51</v>
      </c>
      <c r="L127" s="33"/>
    </row>
    <row r="128" s="26" customFormat="true" ht="16.15" hidden="false" customHeight="false" outlineLevel="0" collapsed="false">
      <c r="A128" s="50"/>
      <c r="B128" s="51"/>
      <c r="C128" s="29"/>
      <c r="D128" s="30" t="s">
        <v>42</v>
      </c>
      <c r="E128" s="22" t="s">
        <v>54</v>
      </c>
      <c r="F128" s="31" t="n">
        <v>150</v>
      </c>
      <c r="G128" s="31" t="n">
        <v>15</v>
      </c>
      <c r="H128" s="31" t="n">
        <v>2</v>
      </c>
      <c r="I128" s="31" t="n">
        <v>71</v>
      </c>
      <c r="J128" s="31" t="n">
        <v>307</v>
      </c>
      <c r="K128" s="32"/>
      <c r="L128" s="33"/>
    </row>
    <row r="129" s="26" customFormat="true" ht="16.15" hidden="false" customHeight="false" outlineLevel="0" collapsed="false">
      <c r="A129" s="50"/>
      <c r="B129" s="51"/>
      <c r="C129" s="29"/>
      <c r="D129" s="30" t="s">
        <v>37</v>
      </c>
      <c r="E129" s="34" t="s">
        <v>50</v>
      </c>
      <c r="F129" s="35" t="n">
        <v>200</v>
      </c>
      <c r="G129" s="35" t="n">
        <v>0</v>
      </c>
      <c r="H129" s="35" t="n">
        <v>0</v>
      </c>
      <c r="I129" s="35" t="n">
        <v>15</v>
      </c>
      <c r="J129" s="35" t="n">
        <v>60</v>
      </c>
      <c r="K129" s="32" t="n">
        <v>43</v>
      </c>
      <c r="L129" s="33"/>
    </row>
    <row r="130" s="26" customFormat="true" ht="16.15" hidden="false" customHeight="false" outlineLevel="0" collapsed="false">
      <c r="A130" s="50"/>
      <c r="B130" s="51"/>
      <c r="C130" s="29"/>
      <c r="D130" s="30" t="s">
        <v>35</v>
      </c>
      <c r="E130" s="22" t="s">
        <v>36</v>
      </c>
      <c r="F130" s="31" t="n">
        <v>60</v>
      </c>
      <c r="G130" s="31" t="n">
        <v>4</v>
      </c>
      <c r="H130" s="31" t="n">
        <v>0</v>
      </c>
      <c r="I130" s="31" t="n">
        <v>28</v>
      </c>
      <c r="J130" s="31" t="n">
        <v>120</v>
      </c>
      <c r="K130" s="32"/>
      <c r="L130" s="33"/>
    </row>
    <row r="131" customFormat="false" ht="16.15" hidden="false" customHeight="false" outlineLevel="0" collapsed="false">
      <c r="A131" s="50"/>
      <c r="B131" s="51"/>
      <c r="C131" s="29"/>
      <c r="D131" s="74" t="s">
        <v>45</v>
      </c>
      <c r="E131" s="47" t="s">
        <v>62</v>
      </c>
      <c r="F131" s="33" t="n">
        <v>60</v>
      </c>
      <c r="G131" s="35" t="n">
        <v>1</v>
      </c>
      <c r="H131" s="35" t="n">
        <v>0</v>
      </c>
      <c r="I131" s="35" t="n">
        <v>3</v>
      </c>
      <c r="J131" s="35" t="n">
        <v>14</v>
      </c>
      <c r="K131" s="32"/>
      <c r="L131" s="33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  <c r="JM131" s="26"/>
      <c r="JN131" s="26"/>
      <c r="JO131" s="26"/>
      <c r="JP131" s="26"/>
      <c r="JQ131" s="26"/>
      <c r="JR131" s="26"/>
      <c r="JS131" s="26"/>
      <c r="JT131" s="26"/>
      <c r="JU131" s="26"/>
      <c r="JV131" s="26"/>
      <c r="JW131" s="26"/>
      <c r="JX131" s="26"/>
      <c r="JY131" s="26"/>
      <c r="JZ131" s="26"/>
      <c r="KA131" s="26"/>
      <c r="KB131" s="26"/>
      <c r="KC131" s="26"/>
      <c r="KD131" s="26"/>
      <c r="KE131" s="26"/>
      <c r="KF131" s="26"/>
      <c r="KG131" s="26"/>
      <c r="KH131" s="26"/>
      <c r="KI131" s="26"/>
      <c r="KJ131" s="26"/>
      <c r="KK131" s="26"/>
      <c r="KL131" s="26"/>
      <c r="KM131" s="26"/>
      <c r="KN131" s="26"/>
      <c r="KO131" s="26"/>
      <c r="KP131" s="26"/>
      <c r="KQ131" s="26"/>
      <c r="KR131" s="26"/>
      <c r="KS131" s="26"/>
      <c r="KT131" s="26"/>
      <c r="KU131" s="26"/>
      <c r="KV131" s="26"/>
      <c r="KW131" s="26"/>
      <c r="KX131" s="26"/>
      <c r="KY131" s="26"/>
      <c r="KZ131" s="26"/>
      <c r="LA131" s="26"/>
      <c r="LB131" s="26"/>
      <c r="LC131" s="26"/>
      <c r="LD131" s="26"/>
      <c r="LE131" s="26"/>
      <c r="LF131" s="26"/>
      <c r="LG131" s="26"/>
      <c r="LH131" s="26"/>
      <c r="LI131" s="26"/>
      <c r="LJ131" s="26"/>
      <c r="LK131" s="26"/>
      <c r="LL131" s="26"/>
      <c r="LM131" s="26"/>
      <c r="LN131" s="26"/>
      <c r="LO131" s="26"/>
      <c r="LP131" s="26"/>
      <c r="LQ131" s="26"/>
      <c r="LR131" s="26"/>
      <c r="LS131" s="26"/>
      <c r="LT131" s="26"/>
      <c r="LU131" s="26"/>
      <c r="LV131" s="26"/>
      <c r="LW131" s="26"/>
      <c r="LX131" s="26"/>
      <c r="LY131" s="26"/>
      <c r="LZ131" s="26"/>
      <c r="MA131" s="26"/>
      <c r="MB131" s="26"/>
      <c r="MC131" s="26"/>
      <c r="MD131" s="26"/>
      <c r="ME131" s="26"/>
      <c r="MF131" s="26"/>
      <c r="MG131" s="26"/>
      <c r="MH131" s="26"/>
      <c r="MI131" s="26"/>
      <c r="MJ131" s="26"/>
      <c r="MK131" s="26"/>
      <c r="ML131" s="26"/>
      <c r="MM131" s="26"/>
      <c r="MN131" s="26"/>
      <c r="MO131" s="26"/>
      <c r="MP131" s="26"/>
      <c r="MQ131" s="26"/>
      <c r="MR131" s="26"/>
      <c r="MS131" s="26"/>
      <c r="MT131" s="26"/>
      <c r="MU131" s="26"/>
      <c r="MV131" s="26"/>
      <c r="MW131" s="26"/>
      <c r="MX131" s="26"/>
      <c r="MY131" s="26"/>
      <c r="MZ131" s="26"/>
      <c r="NA131" s="26"/>
      <c r="NB131" s="26"/>
      <c r="NC131" s="26"/>
      <c r="ND131" s="26"/>
      <c r="NE131" s="26"/>
      <c r="NF131" s="26"/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SQ131" s="26"/>
      <c r="SR131" s="26"/>
      <c r="SS131" s="26"/>
      <c r="ST131" s="26"/>
      <c r="SU131" s="26"/>
      <c r="SV131" s="26"/>
      <c r="SW131" s="26"/>
      <c r="SX131" s="26"/>
      <c r="SY131" s="26"/>
      <c r="SZ131" s="26"/>
      <c r="TA131" s="26"/>
      <c r="TB131" s="26"/>
      <c r="TC131" s="26"/>
      <c r="TD131" s="26"/>
      <c r="TE131" s="26"/>
      <c r="TF131" s="26"/>
      <c r="TG131" s="26"/>
      <c r="TH131" s="26"/>
      <c r="TI131" s="26"/>
      <c r="TJ131" s="26"/>
      <c r="TK131" s="26"/>
      <c r="TL131" s="26"/>
      <c r="TM131" s="26"/>
      <c r="TN131" s="26"/>
      <c r="TO131" s="26"/>
      <c r="TP131" s="26"/>
      <c r="TQ131" s="26"/>
      <c r="TR131" s="26"/>
      <c r="TS131" s="26"/>
      <c r="TT131" s="26"/>
      <c r="TU131" s="26"/>
      <c r="TV131" s="26"/>
      <c r="TW131" s="26"/>
      <c r="TX131" s="26"/>
      <c r="TY131" s="26"/>
      <c r="TZ131" s="26"/>
      <c r="UA131" s="26"/>
      <c r="UB131" s="26"/>
      <c r="UC131" s="26"/>
      <c r="UD131" s="26"/>
      <c r="UE131" s="26"/>
      <c r="UF131" s="26"/>
      <c r="UG131" s="26"/>
      <c r="UH131" s="26"/>
      <c r="UI131" s="26"/>
      <c r="UJ131" s="26"/>
      <c r="UK131" s="26"/>
      <c r="UL131" s="26"/>
      <c r="UM131" s="26"/>
      <c r="UN131" s="26"/>
      <c r="UO131" s="26"/>
      <c r="UP131" s="26"/>
      <c r="UQ131" s="26"/>
      <c r="UR131" s="26"/>
      <c r="US131" s="26"/>
      <c r="UT131" s="26"/>
      <c r="UU131" s="26"/>
      <c r="UV131" s="26"/>
      <c r="UW131" s="26"/>
      <c r="UX131" s="26"/>
      <c r="UY131" s="26"/>
      <c r="UZ131" s="26"/>
      <c r="VA131" s="26"/>
      <c r="VB131" s="26"/>
      <c r="VC131" s="26"/>
      <c r="VD131" s="26"/>
      <c r="VE131" s="26"/>
      <c r="VF131" s="26"/>
      <c r="VG131" s="26"/>
      <c r="VH131" s="26"/>
      <c r="VI131" s="26"/>
      <c r="VJ131" s="26"/>
      <c r="VK131" s="26"/>
      <c r="VL131" s="26"/>
      <c r="VM131" s="26"/>
      <c r="VN131" s="26"/>
      <c r="VO131" s="26"/>
      <c r="VP131" s="26"/>
      <c r="VQ131" s="26"/>
      <c r="VR131" s="26"/>
      <c r="VS131" s="26"/>
      <c r="VT131" s="26"/>
      <c r="VU131" s="26"/>
      <c r="VV131" s="26"/>
      <c r="VW131" s="26"/>
      <c r="VX131" s="26"/>
      <c r="VY131" s="26"/>
      <c r="VZ131" s="26"/>
      <c r="WA131" s="26"/>
      <c r="WB131" s="26"/>
      <c r="WC131" s="26"/>
      <c r="WD131" s="26"/>
      <c r="WE131" s="26"/>
      <c r="WF131" s="26"/>
      <c r="WG131" s="26"/>
      <c r="WH131" s="26"/>
      <c r="WI131" s="26"/>
      <c r="WJ131" s="26"/>
      <c r="WK131" s="26"/>
      <c r="WL131" s="26"/>
      <c r="WM131" s="26"/>
      <c r="WN131" s="26"/>
      <c r="WO131" s="26"/>
      <c r="WP131" s="26"/>
      <c r="WQ131" s="26"/>
      <c r="WR131" s="26"/>
      <c r="WS131" s="26"/>
      <c r="WT131" s="26"/>
      <c r="WU131" s="26"/>
      <c r="WV131" s="26"/>
      <c r="WW131" s="26"/>
      <c r="WX131" s="26"/>
      <c r="WY131" s="26"/>
      <c r="WZ131" s="26"/>
      <c r="XA131" s="26"/>
      <c r="XB131" s="26"/>
      <c r="XC131" s="26"/>
      <c r="XD131" s="26"/>
      <c r="XE131" s="26"/>
      <c r="XF131" s="26"/>
      <c r="XG131" s="26"/>
      <c r="XH131" s="26"/>
      <c r="XI131" s="26"/>
      <c r="XJ131" s="26"/>
      <c r="XK131" s="26"/>
      <c r="XL131" s="26"/>
      <c r="XM131" s="26"/>
      <c r="XN131" s="26"/>
      <c r="XO131" s="26"/>
      <c r="XP131" s="26"/>
      <c r="XQ131" s="26"/>
      <c r="XR131" s="26"/>
      <c r="XS131" s="26"/>
      <c r="XT131" s="26"/>
      <c r="XU131" s="26"/>
      <c r="XV131" s="26"/>
      <c r="XW131" s="26"/>
      <c r="XX131" s="26"/>
      <c r="XY131" s="26"/>
      <c r="XZ131" s="26"/>
      <c r="YA131" s="26"/>
      <c r="YB131" s="26"/>
      <c r="YC131" s="26"/>
      <c r="YD131" s="26"/>
      <c r="YE131" s="26"/>
      <c r="YF131" s="26"/>
      <c r="YG131" s="26"/>
      <c r="YH131" s="26"/>
      <c r="YI131" s="26"/>
      <c r="YJ131" s="26"/>
      <c r="YK131" s="26"/>
      <c r="YL131" s="26"/>
      <c r="YM131" s="26"/>
      <c r="YN131" s="26"/>
      <c r="YO131" s="26"/>
      <c r="YP131" s="26"/>
      <c r="YQ131" s="26"/>
      <c r="YR131" s="26"/>
      <c r="YS131" s="26"/>
      <c r="YT131" s="26"/>
      <c r="YU131" s="26"/>
      <c r="YV131" s="26"/>
      <c r="YW131" s="26"/>
      <c r="YX131" s="26"/>
      <c r="YY131" s="26"/>
      <c r="YZ131" s="26"/>
      <c r="ZA131" s="26"/>
      <c r="ZB131" s="26"/>
      <c r="ZC131" s="26"/>
      <c r="ZD131" s="26"/>
      <c r="ZE131" s="26"/>
      <c r="ZF131" s="26"/>
      <c r="ZG131" s="26"/>
      <c r="ZH131" s="26"/>
      <c r="ZI131" s="26"/>
      <c r="ZJ131" s="26"/>
      <c r="ZK131" s="26"/>
      <c r="ZL131" s="26"/>
      <c r="ZM131" s="26"/>
      <c r="ZN131" s="26"/>
      <c r="ZO131" s="26"/>
      <c r="ZP131" s="26"/>
      <c r="ZQ131" s="26"/>
      <c r="ZR131" s="26"/>
      <c r="ZS131" s="26"/>
      <c r="ZT131" s="26"/>
      <c r="ZU131" s="26"/>
      <c r="ZV131" s="26"/>
      <c r="ZW131" s="26"/>
      <c r="ZX131" s="26"/>
      <c r="ZY131" s="26"/>
      <c r="ZZ131" s="26"/>
      <c r="AAA131" s="26"/>
      <c r="AAB131" s="26"/>
      <c r="AAC131" s="26"/>
      <c r="AAD131" s="26"/>
      <c r="AAE131" s="26"/>
      <c r="AAF131" s="26"/>
      <c r="AAG131" s="26"/>
      <c r="AAH131" s="26"/>
      <c r="AAI131" s="26"/>
      <c r="AAJ131" s="26"/>
      <c r="AAK131" s="26"/>
      <c r="AAL131" s="26"/>
      <c r="AAM131" s="26"/>
      <c r="AAN131" s="26"/>
      <c r="AAO131" s="26"/>
      <c r="AAP131" s="26"/>
      <c r="AAQ131" s="26"/>
      <c r="AAR131" s="26"/>
      <c r="AAS131" s="26"/>
      <c r="AAT131" s="26"/>
      <c r="AAU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26"/>
      <c r="AFM131" s="26"/>
      <c r="AFN131" s="26"/>
      <c r="AFO131" s="26"/>
      <c r="AFP131" s="26"/>
      <c r="AFQ131" s="26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  <c r="AGP131" s="26"/>
      <c r="AGQ131" s="26"/>
      <c r="AGR131" s="26"/>
      <c r="AGS131" s="26"/>
      <c r="AGT131" s="26"/>
      <c r="AGU131" s="26"/>
      <c r="AGV131" s="26"/>
      <c r="AGW131" s="26"/>
      <c r="AGX131" s="26"/>
      <c r="AGY131" s="26"/>
      <c r="AGZ131" s="26"/>
      <c r="AHA131" s="26"/>
      <c r="AHB131" s="26"/>
      <c r="AHC131" s="26"/>
      <c r="AHD131" s="26"/>
      <c r="AHE131" s="26"/>
      <c r="AHF131" s="26"/>
      <c r="AHG131" s="26"/>
      <c r="AHH131" s="26"/>
      <c r="AHI131" s="26"/>
      <c r="AHJ131" s="26"/>
      <c r="AHK131" s="26"/>
      <c r="AHL131" s="26"/>
      <c r="AHM131" s="26"/>
      <c r="AHN131" s="26"/>
      <c r="AHO131" s="26"/>
      <c r="AHP131" s="26"/>
      <c r="AHQ131" s="26"/>
      <c r="AHR131" s="26"/>
      <c r="AHS131" s="26"/>
      <c r="AHT131" s="26"/>
      <c r="AHU131" s="26"/>
      <c r="AHV131" s="26"/>
      <c r="AHW131" s="26"/>
      <c r="AHX131" s="26"/>
      <c r="AHY131" s="26"/>
      <c r="AHZ131" s="26"/>
      <c r="AIA131" s="26"/>
      <c r="AIB131" s="26"/>
      <c r="AIC131" s="26"/>
      <c r="AID131" s="26"/>
      <c r="AIE131" s="26"/>
      <c r="AIF131" s="26"/>
      <c r="AIG131" s="26"/>
      <c r="AIH131" s="26"/>
      <c r="AII131" s="26"/>
      <c r="AIJ131" s="26"/>
      <c r="AIK131" s="26"/>
      <c r="AIL131" s="26"/>
      <c r="AIM131" s="26"/>
      <c r="AIN131" s="26"/>
      <c r="AIO131" s="26"/>
      <c r="AIP131" s="26"/>
      <c r="AIQ131" s="26"/>
      <c r="AIR131" s="26"/>
      <c r="AIS131" s="26"/>
      <c r="AIT131" s="26"/>
      <c r="AIU131" s="26"/>
      <c r="AIV131" s="26"/>
      <c r="AIW131" s="26"/>
      <c r="AIX131" s="26"/>
      <c r="AIY131" s="26"/>
      <c r="AIZ131" s="26"/>
      <c r="AJA131" s="26"/>
      <c r="AJB131" s="26"/>
      <c r="AJC131" s="26"/>
      <c r="AJD131" s="26"/>
      <c r="AJE131" s="26"/>
      <c r="AJF131" s="26"/>
      <c r="AJG131" s="26"/>
      <c r="AJH131" s="26"/>
      <c r="AJI131" s="26"/>
      <c r="AJJ131" s="26"/>
      <c r="AJK131" s="26"/>
      <c r="AJL131" s="26"/>
      <c r="AJM131" s="26"/>
      <c r="AJN131" s="26"/>
      <c r="AJO131" s="26"/>
      <c r="AJP131" s="26"/>
      <c r="AJQ131" s="26"/>
      <c r="AJR131" s="26"/>
      <c r="AJS131" s="26"/>
      <c r="AJT131" s="26"/>
      <c r="AJU131" s="26"/>
      <c r="AJV131" s="26"/>
      <c r="AJW131" s="26"/>
      <c r="AJX131" s="26"/>
      <c r="AJY131" s="26"/>
      <c r="AJZ131" s="26"/>
      <c r="AKA131" s="26"/>
      <c r="AKB131" s="26"/>
      <c r="AKC131" s="26"/>
      <c r="AKD131" s="26"/>
      <c r="AKE131" s="26"/>
      <c r="AKF131" s="26"/>
      <c r="AKG131" s="26"/>
      <c r="AKH131" s="26"/>
      <c r="AKI131" s="26"/>
      <c r="AKJ131" s="26"/>
      <c r="AKK131" s="26"/>
      <c r="AKL131" s="26"/>
      <c r="AKM131" s="26"/>
      <c r="AKN131" s="26"/>
      <c r="AKO131" s="26"/>
      <c r="AKP131" s="26"/>
      <c r="AKQ131" s="26"/>
      <c r="AKR131" s="26"/>
      <c r="AKS131" s="26"/>
      <c r="AKT131" s="26"/>
      <c r="AKU131" s="26"/>
      <c r="AKV131" s="26"/>
      <c r="AKW131" s="26"/>
      <c r="AKX131" s="26"/>
      <c r="AKY131" s="26"/>
      <c r="AKZ131" s="26"/>
      <c r="ALA131" s="26"/>
      <c r="ALB131" s="26"/>
      <c r="ALC131" s="26"/>
      <c r="ALD131" s="26"/>
      <c r="ALE131" s="26"/>
      <c r="ALF131" s="26"/>
      <c r="ALG131" s="26"/>
      <c r="ALH131" s="26"/>
      <c r="ALI131" s="26"/>
      <c r="ALJ131" s="26"/>
      <c r="ALK131" s="26"/>
      <c r="ALL131" s="26"/>
      <c r="ALM131" s="26"/>
      <c r="ALN131" s="26"/>
      <c r="ALO131" s="26"/>
      <c r="ALP131" s="26"/>
      <c r="ALQ131" s="26"/>
      <c r="ALR131" s="26"/>
      <c r="ALS131" s="26"/>
      <c r="ALT131" s="26"/>
      <c r="ALU131" s="26"/>
      <c r="ALV131" s="26"/>
      <c r="ALW131" s="26"/>
      <c r="ALX131" s="26"/>
      <c r="ALY131" s="26"/>
      <c r="ALZ131" s="26"/>
      <c r="AMA131" s="26"/>
      <c r="AMB131" s="26"/>
      <c r="AMC131" s="26"/>
      <c r="AMD131" s="26"/>
      <c r="AME131" s="26"/>
      <c r="AMF131" s="26"/>
      <c r="AMG131" s="26"/>
      <c r="AMH131" s="26"/>
      <c r="AMI131" s="26"/>
      <c r="AMJ131" s="26"/>
    </row>
    <row r="132" s="26" customFormat="true" ht="16.15" hidden="false" customHeight="false" outlineLevel="0" collapsed="false">
      <c r="A132" s="36"/>
      <c r="B132" s="37"/>
      <c r="C132" s="54"/>
      <c r="D132" s="39" t="s">
        <v>27</v>
      </c>
      <c r="E132" s="40"/>
      <c r="F132" s="43" t="n">
        <f aca="false">SUM(F125:F131)</f>
        <v>770</v>
      </c>
      <c r="G132" s="43" t="n">
        <f aca="false">SUM(G125:G131)</f>
        <v>39</v>
      </c>
      <c r="H132" s="43" t="n">
        <f aca="false">SUM(H125:H131)</f>
        <v>32</v>
      </c>
      <c r="I132" s="43" t="n">
        <f aca="false">SUM(I125:I131)</f>
        <v>123</v>
      </c>
      <c r="J132" s="43" t="n">
        <f aca="false">SUM(J125:J131)</f>
        <v>704</v>
      </c>
      <c r="K132" s="42"/>
      <c r="L132" s="43" t="n">
        <f aca="false">SUM(L125:L131)</f>
        <v>0</v>
      </c>
    </row>
    <row r="133" s="26" customFormat="true" ht="15" hidden="false" customHeight="true" outlineLevel="0" collapsed="false">
      <c r="A133" s="55" t="n">
        <f aca="false">A120</f>
        <v>2</v>
      </c>
      <c r="B133" s="56" t="n">
        <f aca="false">B120</f>
        <v>4</v>
      </c>
      <c r="C133" s="57" t="s">
        <v>39</v>
      </c>
      <c r="D133" s="57"/>
      <c r="E133" s="58"/>
      <c r="F133" s="59" t="n">
        <f aca="false">F124+F132</f>
        <v>770</v>
      </c>
      <c r="G133" s="59" t="n">
        <f aca="false">G124+G132</f>
        <v>39</v>
      </c>
      <c r="H133" s="59" t="n">
        <f aca="false">H124+H132</f>
        <v>32</v>
      </c>
      <c r="I133" s="59" t="n">
        <f aca="false">I124+I132</f>
        <v>123</v>
      </c>
      <c r="J133" s="59" t="n">
        <f aca="false">J124+J132</f>
        <v>704</v>
      </c>
      <c r="K133" s="59"/>
      <c r="L133" s="59" t="n">
        <f aca="false">L124+L132</f>
        <v>0</v>
      </c>
    </row>
    <row r="134" s="26" customFormat="true" ht="16.15" hidden="false" customHeight="false" outlineLevel="0" collapsed="false">
      <c r="A134" s="18" t="n">
        <v>2</v>
      </c>
      <c r="B134" s="19" t="n">
        <v>5</v>
      </c>
      <c r="C134" s="20" t="s">
        <v>26</v>
      </c>
      <c r="D134" s="21"/>
      <c r="E134" s="22"/>
      <c r="F134" s="31"/>
      <c r="G134" s="31"/>
      <c r="H134" s="31"/>
      <c r="I134" s="31"/>
      <c r="J134" s="31"/>
      <c r="K134" s="24"/>
      <c r="L134" s="25"/>
    </row>
    <row r="135" customFormat="false" ht="16.15" hidden="false" customHeight="false" outlineLevel="0" collapsed="false">
      <c r="A135" s="27"/>
      <c r="B135" s="28"/>
      <c r="C135" s="29"/>
      <c r="D135" s="30"/>
      <c r="E135" s="22"/>
      <c r="F135" s="31"/>
      <c r="G135" s="31"/>
      <c r="H135" s="31"/>
      <c r="I135" s="31"/>
      <c r="J135" s="31"/>
      <c r="K135" s="32"/>
      <c r="L135" s="33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26"/>
      <c r="JR135" s="26"/>
      <c r="JS135" s="26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26"/>
      <c r="KE135" s="26"/>
      <c r="KF135" s="26"/>
      <c r="KG135" s="26"/>
      <c r="KH135" s="26"/>
      <c r="KI135" s="26"/>
      <c r="KJ135" s="26"/>
      <c r="KK135" s="26"/>
      <c r="KL135" s="26"/>
      <c r="KM135" s="26"/>
      <c r="KN135" s="26"/>
      <c r="KO135" s="26"/>
      <c r="KP135" s="26"/>
      <c r="KQ135" s="26"/>
      <c r="KR135" s="26"/>
      <c r="KS135" s="26"/>
      <c r="KT135" s="26"/>
      <c r="KU135" s="26"/>
      <c r="KV135" s="26"/>
      <c r="KW135" s="26"/>
      <c r="KX135" s="26"/>
      <c r="KY135" s="26"/>
      <c r="KZ135" s="26"/>
      <c r="LA135" s="26"/>
      <c r="LB135" s="26"/>
      <c r="LC135" s="26"/>
      <c r="LD135" s="26"/>
      <c r="LE135" s="26"/>
      <c r="LF135" s="26"/>
      <c r="LG135" s="26"/>
      <c r="LH135" s="26"/>
      <c r="LI135" s="26"/>
      <c r="LJ135" s="26"/>
      <c r="LK135" s="26"/>
      <c r="LL135" s="26"/>
      <c r="LM135" s="26"/>
      <c r="LN135" s="26"/>
      <c r="LO135" s="26"/>
      <c r="LP135" s="26"/>
      <c r="LQ135" s="26"/>
      <c r="LR135" s="26"/>
      <c r="LS135" s="26"/>
      <c r="LT135" s="26"/>
      <c r="LU135" s="26"/>
      <c r="LV135" s="26"/>
      <c r="LW135" s="26"/>
      <c r="LX135" s="26"/>
      <c r="LY135" s="26"/>
      <c r="LZ135" s="26"/>
      <c r="MA135" s="26"/>
      <c r="MB135" s="26"/>
      <c r="MC135" s="26"/>
      <c r="MD135" s="26"/>
      <c r="ME135" s="26"/>
      <c r="MF135" s="26"/>
      <c r="MG135" s="26"/>
      <c r="MH135" s="26"/>
      <c r="MI135" s="26"/>
      <c r="MJ135" s="26"/>
      <c r="MK135" s="26"/>
      <c r="ML135" s="26"/>
      <c r="MM135" s="26"/>
      <c r="MN135" s="26"/>
      <c r="MO135" s="26"/>
      <c r="MP135" s="26"/>
      <c r="MQ135" s="26"/>
      <c r="MR135" s="26"/>
      <c r="MS135" s="26"/>
      <c r="MT135" s="26"/>
      <c r="MU135" s="26"/>
      <c r="MV135" s="26"/>
      <c r="MW135" s="26"/>
      <c r="MX135" s="26"/>
      <c r="MY135" s="26"/>
      <c r="MZ135" s="26"/>
      <c r="NA135" s="26"/>
      <c r="NB135" s="26"/>
      <c r="NC135" s="26"/>
      <c r="ND135" s="26"/>
      <c r="NE135" s="26"/>
      <c r="NF135" s="26"/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SQ135" s="26"/>
      <c r="SR135" s="26"/>
      <c r="SS135" s="26"/>
      <c r="ST135" s="26"/>
      <c r="SU135" s="26"/>
      <c r="SV135" s="26"/>
      <c r="SW135" s="26"/>
      <c r="SX135" s="26"/>
      <c r="SY135" s="26"/>
      <c r="SZ135" s="26"/>
      <c r="TA135" s="26"/>
      <c r="TB135" s="26"/>
      <c r="TC135" s="26"/>
      <c r="TD135" s="26"/>
      <c r="TE135" s="26"/>
      <c r="TF135" s="26"/>
      <c r="TG135" s="26"/>
      <c r="TH135" s="26"/>
      <c r="TI135" s="26"/>
      <c r="TJ135" s="26"/>
      <c r="TK135" s="26"/>
      <c r="TL135" s="26"/>
      <c r="TM135" s="26"/>
      <c r="TN135" s="26"/>
      <c r="TO135" s="26"/>
      <c r="TP135" s="26"/>
      <c r="TQ135" s="26"/>
      <c r="TR135" s="26"/>
      <c r="TS135" s="26"/>
      <c r="TT135" s="26"/>
      <c r="TU135" s="26"/>
      <c r="TV135" s="26"/>
      <c r="TW135" s="26"/>
      <c r="TX135" s="26"/>
      <c r="TY135" s="26"/>
      <c r="TZ135" s="26"/>
      <c r="UA135" s="26"/>
      <c r="UB135" s="26"/>
      <c r="UC135" s="26"/>
      <c r="UD135" s="26"/>
      <c r="UE135" s="26"/>
      <c r="UF135" s="26"/>
      <c r="UG135" s="26"/>
      <c r="UH135" s="26"/>
      <c r="UI135" s="26"/>
      <c r="UJ135" s="26"/>
      <c r="UK135" s="26"/>
      <c r="UL135" s="26"/>
      <c r="UM135" s="26"/>
      <c r="UN135" s="26"/>
      <c r="UO135" s="26"/>
      <c r="UP135" s="26"/>
      <c r="UQ135" s="26"/>
      <c r="UR135" s="26"/>
      <c r="US135" s="26"/>
      <c r="UT135" s="26"/>
      <c r="UU135" s="26"/>
      <c r="UV135" s="26"/>
      <c r="UW135" s="26"/>
      <c r="UX135" s="26"/>
      <c r="UY135" s="26"/>
      <c r="UZ135" s="26"/>
      <c r="VA135" s="26"/>
      <c r="VB135" s="26"/>
      <c r="VC135" s="26"/>
      <c r="VD135" s="26"/>
      <c r="VE135" s="26"/>
      <c r="VF135" s="26"/>
      <c r="VG135" s="26"/>
      <c r="VH135" s="26"/>
      <c r="VI135" s="26"/>
      <c r="VJ135" s="26"/>
      <c r="VK135" s="26"/>
      <c r="VL135" s="26"/>
      <c r="VM135" s="26"/>
      <c r="VN135" s="26"/>
      <c r="VO135" s="26"/>
      <c r="VP135" s="26"/>
      <c r="VQ135" s="26"/>
      <c r="VR135" s="26"/>
      <c r="VS135" s="26"/>
      <c r="VT135" s="26"/>
      <c r="VU135" s="26"/>
      <c r="VV135" s="26"/>
      <c r="VW135" s="26"/>
      <c r="VX135" s="26"/>
      <c r="VY135" s="26"/>
      <c r="VZ135" s="26"/>
      <c r="WA135" s="26"/>
      <c r="WB135" s="26"/>
      <c r="WC135" s="26"/>
      <c r="WD135" s="26"/>
      <c r="WE135" s="26"/>
      <c r="WF135" s="26"/>
      <c r="WG135" s="26"/>
      <c r="WH135" s="26"/>
      <c r="WI135" s="26"/>
      <c r="WJ135" s="26"/>
      <c r="WK135" s="26"/>
      <c r="WL135" s="26"/>
      <c r="WM135" s="26"/>
      <c r="WN135" s="26"/>
      <c r="WO135" s="26"/>
      <c r="WP135" s="26"/>
      <c r="WQ135" s="26"/>
      <c r="WR135" s="26"/>
      <c r="WS135" s="26"/>
      <c r="WT135" s="26"/>
      <c r="WU135" s="26"/>
      <c r="WV135" s="26"/>
      <c r="WW135" s="26"/>
      <c r="WX135" s="26"/>
      <c r="WY135" s="26"/>
      <c r="WZ135" s="26"/>
      <c r="XA135" s="26"/>
      <c r="XB135" s="26"/>
      <c r="XC135" s="26"/>
      <c r="XD135" s="26"/>
      <c r="XE135" s="26"/>
      <c r="XF135" s="26"/>
      <c r="XG135" s="26"/>
      <c r="XH135" s="26"/>
      <c r="XI135" s="26"/>
      <c r="XJ135" s="26"/>
      <c r="XK135" s="26"/>
      <c r="XL135" s="26"/>
      <c r="XM135" s="26"/>
      <c r="XN135" s="26"/>
      <c r="XO135" s="26"/>
      <c r="XP135" s="26"/>
      <c r="XQ135" s="26"/>
      <c r="XR135" s="26"/>
      <c r="XS135" s="26"/>
      <c r="XT135" s="26"/>
      <c r="XU135" s="26"/>
      <c r="XV135" s="26"/>
      <c r="XW135" s="26"/>
      <c r="XX135" s="26"/>
      <c r="XY135" s="26"/>
      <c r="XZ135" s="26"/>
      <c r="YA135" s="26"/>
      <c r="YB135" s="26"/>
      <c r="YC135" s="26"/>
      <c r="YD135" s="26"/>
      <c r="YE135" s="26"/>
      <c r="YF135" s="26"/>
      <c r="YG135" s="26"/>
      <c r="YH135" s="26"/>
      <c r="YI135" s="26"/>
      <c r="YJ135" s="26"/>
      <c r="YK135" s="26"/>
      <c r="YL135" s="26"/>
      <c r="YM135" s="26"/>
      <c r="YN135" s="26"/>
      <c r="YO135" s="26"/>
      <c r="YP135" s="26"/>
      <c r="YQ135" s="26"/>
      <c r="YR135" s="26"/>
      <c r="YS135" s="26"/>
      <c r="YT135" s="26"/>
      <c r="YU135" s="26"/>
      <c r="YV135" s="26"/>
      <c r="YW135" s="26"/>
      <c r="YX135" s="26"/>
      <c r="YY135" s="26"/>
      <c r="YZ135" s="26"/>
      <c r="ZA135" s="26"/>
      <c r="ZB135" s="26"/>
      <c r="ZC135" s="26"/>
      <c r="ZD135" s="26"/>
      <c r="ZE135" s="26"/>
      <c r="ZF135" s="26"/>
      <c r="ZG135" s="26"/>
      <c r="ZH135" s="26"/>
      <c r="ZI135" s="26"/>
      <c r="ZJ135" s="26"/>
      <c r="ZK135" s="26"/>
      <c r="ZL135" s="26"/>
      <c r="ZM135" s="26"/>
      <c r="ZN135" s="26"/>
      <c r="ZO135" s="26"/>
      <c r="ZP135" s="26"/>
      <c r="ZQ135" s="26"/>
      <c r="ZR135" s="26"/>
      <c r="ZS135" s="26"/>
      <c r="ZT135" s="26"/>
      <c r="ZU135" s="26"/>
      <c r="ZV135" s="26"/>
      <c r="ZW135" s="26"/>
      <c r="ZX135" s="26"/>
      <c r="ZY135" s="26"/>
      <c r="ZZ135" s="26"/>
      <c r="AAA135" s="26"/>
      <c r="AAB135" s="26"/>
      <c r="AAC135" s="26"/>
      <c r="AAD135" s="26"/>
      <c r="AAE135" s="26"/>
      <c r="AAF135" s="26"/>
      <c r="AAG135" s="26"/>
      <c r="AAH135" s="26"/>
      <c r="AAI135" s="26"/>
      <c r="AAJ135" s="26"/>
      <c r="AAK135" s="26"/>
      <c r="AAL135" s="26"/>
      <c r="AAM135" s="26"/>
      <c r="AAN135" s="26"/>
      <c r="AAO135" s="26"/>
      <c r="AAP135" s="26"/>
      <c r="AAQ135" s="26"/>
      <c r="AAR135" s="26"/>
      <c r="AAS135" s="26"/>
      <c r="AAT135" s="26"/>
      <c r="AAU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  <c r="AGP135" s="26"/>
      <c r="AGQ135" s="26"/>
      <c r="AGR135" s="26"/>
      <c r="AGS135" s="26"/>
      <c r="AGT135" s="26"/>
      <c r="AGU135" s="26"/>
      <c r="AGV135" s="26"/>
      <c r="AGW135" s="26"/>
      <c r="AGX135" s="26"/>
      <c r="AGY135" s="26"/>
      <c r="AGZ135" s="26"/>
      <c r="AHA135" s="26"/>
      <c r="AHB135" s="26"/>
      <c r="AHC135" s="26"/>
      <c r="AHD135" s="26"/>
      <c r="AHE135" s="26"/>
      <c r="AHF135" s="26"/>
      <c r="AHG135" s="26"/>
      <c r="AHH135" s="26"/>
      <c r="AHI135" s="26"/>
      <c r="AHJ135" s="26"/>
      <c r="AHK135" s="26"/>
      <c r="AHL135" s="26"/>
      <c r="AHM135" s="26"/>
      <c r="AHN135" s="26"/>
      <c r="AHO135" s="26"/>
      <c r="AHP135" s="26"/>
      <c r="AHQ135" s="26"/>
      <c r="AHR135" s="26"/>
      <c r="AHS135" s="26"/>
      <c r="AHT135" s="26"/>
      <c r="AHU135" s="26"/>
      <c r="AHV135" s="26"/>
      <c r="AHW135" s="26"/>
      <c r="AHX135" s="26"/>
      <c r="AHY135" s="26"/>
      <c r="AHZ135" s="26"/>
      <c r="AIA135" s="26"/>
      <c r="AIB135" s="26"/>
      <c r="AIC135" s="26"/>
      <c r="AID135" s="26"/>
      <c r="AIE135" s="26"/>
      <c r="AIF135" s="26"/>
      <c r="AIG135" s="26"/>
      <c r="AIH135" s="26"/>
      <c r="AII135" s="26"/>
      <c r="AIJ135" s="26"/>
      <c r="AIK135" s="26"/>
      <c r="AIL135" s="26"/>
      <c r="AIM135" s="26"/>
      <c r="AIN135" s="26"/>
      <c r="AIO135" s="26"/>
      <c r="AIP135" s="26"/>
      <c r="AIQ135" s="26"/>
      <c r="AIR135" s="26"/>
      <c r="AIS135" s="26"/>
      <c r="AIT135" s="26"/>
      <c r="AIU135" s="26"/>
      <c r="AIV135" s="26"/>
      <c r="AIW135" s="26"/>
      <c r="AIX135" s="26"/>
      <c r="AIY135" s="26"/>
      <c r="AIZ135" s="26"/>
      <c r="AJA135" s="26"/>
      <c r="AJB135" s="26"/>
      <c r="AJC135" s="26"/>
      <c r="AJD135" s="26"/>
      <c r="AJE135" s="26"/>
      <c r="AJF135" s="26"/>
      <c r="AJG135" s="26"/>
      <c r="AJH135" s="26"/>
      <c r="AJI135" s="26"/>
      <c r="AJJ135" s="26"/>
      <c r="AJK135" s="26"/>
      <c r="AJL135" s="26"/>
      <c r="AJM135" s="26"/>
      <c r="AJN135" s="26"/>
      <c r="AJO135" s="26"/>
      <c r="AJP135" s="26"/>
      <c r="AJQ135" s="26"/>
      <c r="AJR135" s="26"/>
      <c r="AJS135" s="26"/>
      <c r="AJT135" s="26"/>
      <c r="AJU135" s="26"/>
      <c r="AJV135" s="26"/>
      <c r="AJW135" s="26"/>
      <c r="AJX135" s="26"/>
      <c r="AJY135" s="26"/>
      <c r="AJZ135" s="26"/>
      <c r="AKA135" s="26"/>
      <c r="AKB135" s="26"/>
      <c r="AKC135" s="26"/>
      <c r="AKD135" s="26"/>
      <c r="AKE135" s="26"/>
      <c r="AKF135" s="26"/>
      <c r="AKG135" s="26"/>
      <c r="AKH135" s="26"/>
      <c r="AKI135" s="26"/>
      <c r="AKJ135" s="26"/>
      <c r="AKK135" s="26"/>
      <c r="AKL135" s="26"/>
      <c r="AKM135" s="26"/>
      <c r="AKN135" s="26"/>
      <c r="AKO135" s="26"/>
      <c r="AKP135" s="26"/>
      <c r="AKQ135" s="26"/>
      <c r="AKR135" s="26"/>
      <c r="AKS135" s="26"/>
      <c r="AKT135" s="26"/>
      <c r="AKU135" s="26"/>
      <c r="AKV135" s="26"/>
      <c r="AKW135" s="26"/>
      <c r="AKX135" s="26"/>
      <c r="AKY135" s="26"/>
      <c r="AKZ135" s="26"/>
      <c r="ALA135" s="26"/>
      <c r="ALB135" s="26"/>
      <c r="ALC135" s="26"/>
      <c r="ALD135" s="26"/>
      <c r="ALE135" s="26"/>
      <c r="ALF135" s="26"/>
      <c r="ALG135" s="26"/>
      <c r="ALH135" s="26"/>
      <c r="ALI135" s="26"/>
      <c r="ALJ135" s="26"/>
      <c r="ALK135" s="26"/>
      <c r="ALL135" s="26"/>
      <c r="ALM135" s="26"/>
      <c r="ALN135" s="26"/>
      <c r="ALO135" s="26"/>
      <c r="ALP135" s="26"/>
      <c r="ALQ135" s="26"/>
      <c r="ALR135" s="26"/>
      <c r="ALS135" s="26"/>
      <c r="ALT135" s="26"/>
      <c r="ALU135" s="26"/>
      <c r="ALV135" s="26"/>
      <c r="ALW135" s="26"/>
      <c r="ALX135" s="26"/>
      <c r="ALY135" s="26"/>
      <c r="ALZ135" s="26"/>
      <c r="AMA135" s="26"/>
      <c r="AMB135" s="26"/>
      <c r="AMC135" s="26"/>
      <c r="AMD135" s="26"/>
      <c r="AME135" s="26"/>
      <c r="AMF135" s="26"/>
      <c r="AMG135" s="26"/>
      <c r="AMH135" s="26"/>
      <c r="AMI135" s="26"/>
      <c r="AMJ135" s="26"/>
    </row>
    <row r="136" customFormat="false" ht="16.15" hidden="false" customHeight="false" outlineLevel="0" collapsed="false">
      <c r="A136" s="50"/>
      <c r="B136" s="51"/>
      <c r="C136" s="29"/>
      <c r="D136" s="30"/>
      <c r="E136" s="22"/>
      <c r="F136" s="31"/>
      <c r="G136" s="31"/>
      <c r="H136" s="31"/>
      <c r="I136" s="31"/>
      <c r="J136" s="31"/>
      <c r="K136" s="32"/>
      <c r="L136" s="33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  <c r="JM136" s="26"/>
      <c r="JN136" s="26"/>
      <c r="JO136" s="26"/>
      <c r="JP136" s="26"/>
      <c r="JQ136" s="26"/>
      <c r="JR136" s="26"/>
      <c r="JS136" s="26"/>
      <c r="JT136" s="26"/>
      <c r="JU136" s="26"/>
      <c r="JV136" s="26"/>
      <c r="JW136" s="26"/>
      <c r="JX136" s="26"/>
      <c r="JY136" s="26"/>
      <c r="JZ136" s="26"/>
      <c r="KA136" s="26"/>
      <c r="KB136" s="26"/>
      <c r="KC136" s="26"/>
      <c r="KD136" s="26"/>
      <c r="KE136" s="26"/>
      <c r="KF136" s="26"/>
      <c r="KG136" s="26"/>
      <c r="KH136" s="26"/>
      <c r="KI136" s="26"/>
      <c r="KJ136" s="26"/>
      <c r="KK136" s="26"/>
      <c r="KL136" s="26"/>
      <c r="KM136" s="26"/>
      <c r="KN136" s="26"/>
      <c r="KO136" s="26"/>
      <c r="KP136" s="26"/>
      <c r="KQ136" s="26"/>
      <c r="KR136" s="26"/>
      <c r="KS136" s="26"/>
      <c r="KT136" s="26"/>
      <c r="KU136" s="26"/>
      <c r="KV136" s="26"/>
      <c r="KW136" s="26"/>
      <c r="KX136" s="26"/>
      <c r="KY136" s="26"/>
      <c r="KZ136" s="26"/>
      <c r="LA136" s="26"/>
      <c r="LB136" s="26"/>
      <c r="LC136" s="26"/>
      <c r="LD136" s="26"/>
      <c r="LE136" s="26"/>
      <c r="LF136" s="26"/>
      <c r="LG136" s="26"/>
      <c r="LH136" s="26"/>
      <c r="LI136" s="26"/>
      <c r="LJ136" s="26"/>
      <c r="LK136" s="26"/>
      <c r="LL136" s="26"/>
      <c r="LM136" s="26"/>
      <c r="LN136" s="26"/>
      <c r="LO136" s="26"/>
      <c r="LP136" s="26"/>
      <c r="LQ136" s="26"/>
      <c r="LR136" s="26"/>
      <c r="LS136" s="26"/>
      <c r="LT136" s="26"/>
      <c r="LU136" s="26"/>
      <c r="LV136" s="26"/>
      <c r="LW136" s="26"/>
      <c r="LX136" s="26"/>
      <c r="LY136" s="26"/>
      <c r="LZ136" s="26"/>
      <c r="MA136" s="26"/>
      <c r="MB136" s="26"/>
      <c r="MC136" s="26"/>
      <c r="MD136" s="26"/>
      <c r="ME136" s="26"/>
      <c r="MF136" s="26"/>
      <c r="MG136" s="26"/>
      <c r="MH136" s="26"/>
      <c r="MI136" s="26"/>
      <c r="MJ136" s="26"/>
      <c r="MK136" s="26"/>
      <c r="ML136" s="26"/>
      <c r="MM136" s="26"/>
      <c r="MN136" s="26"/>
      <c r="MO136" s="26"/>
      <c r="MP136" s="26"/>
      <c r="MQ136" s="26"/>
      <c r="MR136" s="26"/>
      <c r="MS136" s="26"/>
      <c r="MT136" s="26"/>
      <c r="MU136" s="26"/>
      <c r="MV136" s="26"/>
      <c r="MW136" s="26"/>
      <c r="MX136" s="26"/>
      <c r="MY136" s="26"/>
      <c r="MZ136" s="26"/>
      <c r="NA136" s="26"/>
      <c r="NB136" s="26"/>
      <c r="NC136" s="26"/>
      <c r="ND136" s="26"/>
      <c r="NE136" s="26"/>
      <c r="NF136" s="26"/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SQ136" s="26"/>
      <c r="SR136" s="26"/>
      <c r="SS136" s="26"/>
      <c r="ST136" s="26"/>
      <c r="SU136" s="26"/>
      <c r="SV136" s="26"/>
      <c r="SW136" s="26"/>
      <c r="SX136" s="26"/>
      <c r="SY136" s="26"/>
      <c r="SZ136" s="26"/>
      <c r="TA136" s="26"/>
      <c r="TB136" s="26"/>
      <c r="TC136" s="26"/>
      <c r="TD136" s="26"/>
      <c r="TE136" s="26"/>
      <c r="TF136" s="26"/>
      <c r="TG136" s="26"/>
      <c r="TH136" s="26"/>
      <c r="TI136" s="26"/>
      <c r="TJ136" s="26"/>
      <c r="TK136" s="26"/>
      <c r="TL136" s="26"/>
      <c r="TM136" s="26"/>
      <c r="TN136" s="26"/>
      <c r="TO136" s="26"/>
      <c r="TP136" s="26"/>
      <c r="TQ136" s="26"/>
      <c r="TR136" s="26"/>
      <c r="TS136" s="26"/>
      <c r="TT136" s="26"/>
      <c r="TU136" s="26"/>
      <c r="TV136" s="26"/>
      <c r="TW136" s="26"/>
      <c r="TX136" s="26"/>
      <c r="TY136" s="26"/>
      <c r="TZ136" s="26"/>
      <c r="UA136" s="26"/>
      <c r="UB136" s="26"/>
      <c r="UC136" s="26"/>
      <c r="UD136" s="26"/>
      <c r="UE136" s="26"/>
      <c r="UF136" s="26"/>
      <c r="UG136" s="26"/>
      <c r="UH136" s="26"/>
      <c r="UI136" s="26"/>
      <c r="UJ136" s="26"/>
      <c r="UK136" s="26"/>
      <c r="UL136" s="26"/>
      <c r="UM136" s="26"/>
      <c r="UN136" s="26"/>
      <c r="UO136" s="26"/>
      <c r="UP136" s="26"/>
      <c r="UQ136" s="26"/>
      <c r="UR136" s="26"/>
      <c r="US136" s="26"/>
      <c r="UT136" s="26"/>
      <c r="UU136" s="26"/>
      <c r="UV136" s="26"/>
      <c r="UW136" s="26"/>
      <c r="UX136" s="26"/>
      <c r="UY136" s="26"/>
      <c r="UZ136" s="26"/>
      <c r="VA136" s="26"/>
      <c r="VB136" s="26"/>
      <c r="VC136" s="26"/>
      <c r="VD136" s="26"/>
      <c r="VE136" s="26"/>
      <c r="VF136" s="26"/>
      <c r="VG136" s="26"/>
      <c r="VH136" s="26"/>
      <c r="VI136" s="26"/>
      <c r="VJ136" s="26"/>
      <c r="VK136" s="26"/>
      <c r="VL136" s="26"/>
      <c r="VM136" s="26"/>
      <c r="VN136" s="26"/>
      <c r="VO136" s="26"/>
      <c r="VP136" s="26"/>
      <c r="VQ136" s="26"/>
      <c r="VR136" s="26"/>
      <c r="VS136" s="26"/>
      <c r="VT136" s="26"/>
      <c r="VU136" s="26"/>
      <c r="VV136" s="26"/>
      <c r="VW136" s="26"/>
      <c r="VX136" s="26"/>
      <c r="VY136" s="26"/>
      <c r="VZ136" s="26"/>
      <c r="WA136" s="26"/>
      <c r="WB136" s="26"/>
      <c r="WC136" s="26"/>
      <c r="WD136" s="26"/>
      <c r="WE136" s="26"/>
      <c r="WF136" s="26"/>
      <c r="WG136" s="26"/>
      <c r="WH136" s="26"/>
      <c r="WI136" s="26"/>
      <c r="WJ136" s="26"/>
      <c r="WK136" s="26"/>
      <c r="WL136" s="26"/>
      <c r="WM136" s="26"/>
      <c r="WN136" s="26"/>
      <c r="WO136" s="26"/>
      <c r="WP136" s="26"/>
      <c r="WQ136" s="26"/>
      <c r="WR136" s="26"/>
      <c r="WS136" s="26"/>
      <c r="WT136" s="26"/>
      <c r="WU136" s="26"/>
      <c r="WV136" s="26"/>
      <c r="WW136" s="26"/>
      <c r="WX136" s="26"/>
      <c r="WY136" s="26"/>
      <c r="WZ136" s="26"/>
      <c r="XA136" s="26"/>
      <c r="XB136" s="26"/>
      <c r="XC136" s="26"/>
      <c r="XD136" s="26"/>
      <c r="XE136" s="26"/>
      <c r="XF136" s="26"/>
      <c r="XG136" s="26"/>
      <c r="XH136" s="26"/>
      <c r="XI136" s="26"/>
      <c r="XJ136" s="26"/>
      <c r="XK136" s="26"/>
      <c r="XL136" s="26"/>
      <c r="XM136" s="26"/>
      <c r="XN136" s="26"/>
      <c r="XO136" s="26"/>
      <c r="XP136" s="26"/>
      <c r="XQ136" s="26"/>
      <c r="XR136" s="26"/>
      <c r="XS136" s="26"/>
      <c r="XT136" s="26"/>
      <c r="XU136" s="26"/>
      <c r="XV136" s="26"/>
      <c r="XW136" s="26"/>
      <c r="XX136" s="26"/>
      <c r="XY136" s="26"/>
      <c r="XZ136" s="26"/>
      <c r="YA136" s="26"/>
      <c r="YB136" s="26"/>
      <c r="YC136" s="26"/>
      <c r="YD136" s="26"/>
      <c r="YE136" s="26"/>
      <c r="YF136" s="26"/>
      <c r="YG136" s="26"/>
      <c r="YH136" s="26"/>
      <c r="YI136" s="26"/>
      <c r="YJ136" s="26"/>
      <c r="YK136" s="26"/>
      <c r="YL136" s="26"/>
      <c r="YM136" s="26"/>
      <c r="YN136" s="26"/>
      <c r="YO136" s="26"/>
      <c r="YP136" s="26"/>
      <c r="YQ136" s="26"/>
      <c r="YR136" s="26"/>
      <c r="YS136" s="26"/>
      <c r="YT136" s="26"/>
      <c r="YU136" s="26"/>
      <c r="YV136" s="26"/>
      <c r="YW136" s="26"/>
      <c r="YX136" s="26"/>
      <c r="YY136" s="26"/>
      <c r="YZ136" s="26"/>
      <c r="ZA136" s="26"/>
      <c r="ZB136" s="26"/>
      <c r="ZC136" s="26"/>
      <c r="ZD136" s="26"/>
      <c r="ZE136" s="26"/>
      <c r="ZF136" s="26"/>
      <c r="ZG136" s="26"/>
      <c r="ZH136" s="26"/>
      <c r="ZI136" s="26"/>
      <c r="ZJ136" s="26"/>
      <c r="ZK136" s="26"/>
      <c r="ZL136" s="26"/>
      <c r="ZM136" s="26"/>
      <c r="ZN136" s="26"/>
      <c r="ZO136" s="26"/>
      <c r="ZP136" s="26"/>
      <c r="ZQ136" s="26"/>
      <c r="ZR136" s="26"/>
      <c r="ZS136" s="26"/>
      <c r="ZT136" s="26"/>
      <c r="ZU136" s="26"/>
      <c r="ZV136" s="26"/>
      <c r="ZW136" s="26"/>
      <c r="ZX136" s="26"/>
      <c r="ZY136" s="26"/>
      <c r="ZZ136" s="26"/>
      <c r="AAA136" s="26"/>
      <c r="AAB136" s="26"/>
      <c r="AAC136" s="26"/>
      <c r="AAD136" s="26"/>
      <c r="AAE136" s="26"/>
      <c r="AAF136" s="26"/>
      <c r="AAG136" s="26"/>
      <c r="AAH136" s="26"/>
      <c r="AAI136" s="26"/>
      <c r="AAJ136" s="26"/>
      <c r="AAK136" s="26"/>
      <c r="AAL136" s="26"/>
      <c r="AAM136" s="26"/>
      <c r="AAN136" s="26"/>
      <c r="AAO136" s="26"/>
      <c r="AAP136" s="26"/>
      <c r="AAQ136" s="26"/>
      <c r="AAR136" s="26"/>
      <c r="AAS136" s="26"/>
      <c r="AAT136" s="26"/>
      <c r="AAU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  <c r="AGP136" s="26"/>
      <c r="AGQ136" s="26"/>
      <c r="AGR136" s="26"/>
      <c r="AGS136" s="26"/>
      <c r="AGT136" s="26"/>
      <c r="AGU136" s="26"/>
      <c r="AGV136" s="26"/>
      <c r="AGW136" s="26"/>
      <c r="AGX136" s="26"/>
      <c r="AGY136" s="26"/>
      <c r="AGZ136" s="26"/>
      <c r="AHA136" s="26"/>
      <c r="AHB136" s="26"/>
      <c r="AHC136" s="26"/>
      <c r="AHD136" s="26"/>
      <c r="AHE136" s="26"/>
      <c r="AHF136" s="26"/>
      <c r="AHG136" s="26"/>
      <c r="AHH136" s="26"/>
      <c r="AHI136" s="26"/>
      <c r="AHJ136" s="26"/>
      <c r="AHK136" s="26"/>
      <c r="AHL136" s="26"/>
      <c r="AHM136" s="26"/>
      <c r="AHN136" s="26"/>
      <c r="AHO136" s="26"/>
      <c r="AHP136" s="26"/>
      <c r="AHQ136" s="26"/>
      <c r="AHR136" s="26"/>
      <c r="AHS136" s="26"/>
      <c r="AHT136" s="26"/>
      <c r="AHU136" s="26"/>
      <c r="AHV136" s="26"/>
      <c r="AHW136" s="26"/>
      <c r="AHX136" s="26"/>
      <c r="AHY136" s="26"/>
      <c r="AHZ136" s="26"/>
      <c r="AIA136" s="26"/>
      <c r="AIB136" s="26"/>
      <c r="AIC136" s="26"/>
      <c r="AID136" s="26"/>
      <c r="AIE136" s="26"/>
      <c r="AIF136" s="26"/>
      <c r="AIG136" s="26"/>
      <c r="AIH136" s="26"/>
      <c r="AII136" s="26"/>
      <c r="AIJ136" s="26"/>
      <c r="AIK136" s="26"/>
      <c r="AIL136" s="26"/>
      <c r="AIM136" s="26"/>
      <c r="AIN136" s="26"/>
      <c r="AIO136" s="26"/>
      <c r="AIP136" s="26"/>
      <c r="AIQ136" s="26"/>
      <c r="AIR136" s="26"/>
      <c r="AIS136" s="26"/>
      <c r="AIT136" s="26"/>
      <c r="AIU136" s="26"/>
      <c r="AIV136" s="26"/>
      <c r="AIW136" s="26"/>
      <c r="AIX136" s="26"/>
      <c r="AIY136" s="26"/>
      <c r="AIZ136" s="26"/>
      <c r="AJA136" s="26"/>
      <c r="AJB136" s="26"/>
      <c r="AJC136" s="26"/>
      <c r="AJD136" s="26"/>
      <c r="AJE136" s="26"/>
      <c r="AJF136" s="26"/>
      <c r="AJG136" s="26"/>
      <c r="AJH136" s="26"/>
      <c r="AJI136" s="26"/>
      <c r="AJJ136" s="26"/>
      <c r="AJK136" s="26"/>
      <c r="AJL136" s="26"/>
      <c r="AJM136" s="26"/>
      <c r="AJN136" s="26"/>
      <c r="AJO136" s="26"/>
      <c r="AJP136" s="26"/>
      <c r="AJQ136" s="26"/>
      <c r="AJR136" s="26"/>
      <c r="AJS136" s="26"/>
      <c r="AJT136" s="26"/>
      <c r="AJU136" s="26"/>
      <c r="AJV136" s="26"/>
      <c r="AJW136" s="26"/>
      <c r="AJX136" s="26"/>
      <c r="AJY136" s="26"/>
      <c r="AJZ136" s="26"/>
      <c r="AKA136" s="26"/>
      <c r="AKB136" s="26"/>
      <c r="AKC136" s="26"/>
      <c r="AKD136" s="26"/>
      <c r="AKE136" s="26"/>
      <c r="AKF136" s="26"/>
      <c r="AKG136" s="26"/>
      <c r="AKH136" s="26"/>
      <c r="AKI136" s="26"/>
      <c r="AKJ136" s="26"/>
      <c r="AKK136" s="26"/>
      <c r="AKL136" s="26"/>
      <c r="AKM136" s="26"/>
      <c r="AKN136" s="26"/>
      <c r="AKO136" s="26"/>
      <c r="AKP136" s="26"/>
      <c r="AKQ136" s="26"/>
      <c r="AKR136" s="26"/>
      <c r="AKS136" s="26"/>
      <c r="AKT136" s="26"/>
      <c r="AKU136" s="26"/>
      <c r="AKV136" s="26"/>
      <c r="AKW136" s="26"/>
      <c r="AKX136" s="26"/>
      <c r="AKY136" s="26"/>
      <c r="AKZ136" s="26"/>
      <c r="ALA136" s="26"/>
      <c r="ALB136" s="26"/>
      <c r="ALC136" s="26"/>
      <c r="ALD136" s="26"/>
      <c r="ALE136" s="26"/>
      <c r="ALF136" s="26"/>
      <c r="ALG136" s="26"/>
      <c r="ALH136" s="26"/>
      <c r="ALI136" s="26"/>
      <c r="ALJ136" s="26"/>
      <c r="ALK136" s="26"/>
      <c r="ALL136" s="26"/>
      <c r="ALM136" s="26"/>
      <c r="ALN136" s="26"/>
      <c r="ALO136" s="26"/>
      <c r="ALP136" s="26"/>
      <c r="ALQ136" s="26"/>
      <c r="ALR136" s="26"/>
      <c r="ALS136" s="26"/>
      <c r="ALT136" s="26"/>
      <c r="ALU136" s="26"/>
      <c r="ALV136" s="26"/>
      <c r="ALW136" s="26"/>
      <c r="ALX136" s="26"/>
      <c r="ALY136" s="26"/>
      <c r="ALZ136" s="26"/>
      <c r="AMA136" s="26"/>
      <c r="AMB136" s="26"/>
      <c r="AMC136" s="26"/>
      <c r="AMD136" s="26"/>
      <c r="AME136" s="26"/>
      <c r="AMF136" s="26"/>
      <c r="AMG136" s="26"/>
      <c r="AMH136" s="26"/>
      <c r="AMI136" s="26"/>
      <c r="AMJ136" s="26"/>
    </row>
    <row r="137" customFormat="false" ht="16.15" hidden="false" customHeight="false" outlineLevel="0" collapsed="false">
      <c r="A137" s="27"/>
      <c r="B137" s="28"/>
      <c r="C137" s="29"/>
      <c r="D137" s="30"/>
      <c r="E137" s="34"/>
      <c r="F137" s="35"/>
      <c r="G137" s="35"/>
      <c r="H137" s="35"/>
      <c r="I137" s="35"/>
      <c r="J137" s="31"/>
      <c r="K137" s="32"/>
      <c r="L137" s="33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  <c r="JM137" s="26"/>
      <c r="JN137" s="26"/>
      <c r="JO137" s="26"/>
      <c r="JP137" s="26"/>
      <c r="JQ137" s="26"/>
      <c r="JR137" s="26"/>
      <c r="JS137" s="26"/>
      <c r="JT137" s="26"/>
      <c r="JU137" s="26"/>
      <c r="JV137" s="26"/>
      <c r="JW137" s="26"/>
      <c r="JX137" s="26"/>
      <c r="JY137" s="26"/>
      <c r="JZ137" s="26"/>
      <c r="KA137" s="26"/>
      <c r="KB137" s="26"/>
      <c r="KC137" s="26"/>
      <c r="KD137" s="26"/>
      <c r="KE137" s="26"/>
      <c r="KF137" s="26"/>
      <c r="KG137" s="26"/>
      <c r="KH137" s="26"/>
      <c r="KI137" s="26"/>
      <c r="KJ137" s="26"/>
      <c r="KK137" s="26"/>
      <c r="KL137" s="26"/>
      <c r="KM137" s="26"/>
      <c r="KN137" s="26"/>
      <c r="KO137" s="26"/>
      <c r="KP137" s="26"/>
      <c r="KQ137" s="26"/>
      <c r="KR137" s="26"/>
      <c r="KS137" s="26"/>
      <c r="KT137" s="26"/>
      <c r="KU137" s="26"/>
      <c r="KV137" s="26"/>
      <c r="KW137" s="26"/>
      <c r="KX137" s="26"/>
      <c r="KY137" s="26"/>
      <c r="KZ137" s="26"/>
      <c r="LA137" s="26"/>
      <c r="LB137" s="26"/>
      <c r="LC137" s="26"/>
      <c r="LD137" s="26"/>
      <c r="LE137" s="26"/>
      <c r="LF137" s="26"/>
      <c r="LG137" s="26"/>
      <c r="LH137" s="26"/>
      <c r="LI137" s="26"/>
      <c r="LJ137" s="26"/>
      <c r="LK137" s="26"/>
      <c r="LL137" s="26"/>
      <c r="LM137" s="26"/>
      <c r="LN137" s="26"/>
      <c r="LO137" s="26"/>
      <c r="LP137" s="26"/>
      <c r="LQ137" s="26"/>
      <c r="LR137" s="26"/>
      <c r="LS137" s="26"/>
      <c r="LT137" s="26"/>
      <c r="LU137" s="26"/>
      <c r="LV137" s="26"/>
      <c r="LW137" s="26"/>
      <c r="LX137" s="26"/>
      <c r="LY137" s="26"/>
      <c r="LZ137" s="26"/>
      <c r="MA137" s="26"/>
      <c r="MB137" s="26"/>
      <c r="MC137" s="26"/>
      <c r="MD137" s="26"/>
      <c r="ME137" s="26"/>
      <c r="MF137" s="26"/>
      <c r="MG137" s="26"/>
      <c r="MH137" s="26"/>
      <c r="MI137" s="26"/>
      <c r="MJ137" s="26"/>
      <c r="MK137" s="26"/>
      <c r="ML137" s="26"/>
      <c r="MM137" s="26"/>
      <c r="MN137" s="26"/>
      <c r="MO137" s="26"/>
      <c r="MP137" s="26"/>
      <c r="MQ137" s="26"/>
      <c r="MR137" s="26"/>
      <c r="MS137" s="26"/>
      <c r="MT137" s="26"/>
      <c r="MU137" s="26"/>
      <c r="MV137" s="26"/>
      <c r="MW137" s="26"/>
      <c r="MX137" s="26"/>
      <c r="MY137" s="26"/>
      <c r="MZ137" s="26"/>
      <c r="NA137" s="26"/>
      <c r="NB137" s="26"/>
      <c r="NC137" s="26"/>
      <c r="ND137" s="26"/>
      <c r="NE137" s="26"/>
      <c r="NF137" s="26"/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SQ137" s="26"/>
      <c r="SR137" s="26"/>
      <c r="SS137" s="26"/>
      <c r="ST137" s="26"/>
      <c r="SU137" s="26"/>
      <c r="SV137" s="26"/>
      <c r="SW137" s="26"/>
      <c r="SX137" s="26"/>
      <c r="SY137" s="26"/>
      <c r="SZ137" s="26"/>
      <c r="TA137" s="26"/>
      <c r="TB137" s="26"/>
      <c r="TC137" s="26"/>
      <c r="TD137" s="26"/>
      <c r="TE137" s="26"/>
      <c r="TF137" s="26"/>
      <c r="TG137" s="26"/>
      <c r="TH137" s="26"/>
      <c r="TI137" s="26"/>
      <c r="TJ137" s="26"/>
      <c r="TK137" s="26"/>
      <c r="TL137" s="26"/>
      <c r="TM137" s="26"/>
      <c r="TN137" s="26"/>
      <c r="TO137" s="26"/>
      <c r="TP137" s="26"/>
      <c r="TQ137" s="26"/>
      <c r="TR137" s="26"/>
      <c r="TS137" s="26"/>
      <c r="TT137" s="26"/>
      <c r="TU137" s="26"/>
      <c r="TV137" s="26"/>
      <c r="TW137" s="26"/>
      <c r="TX137" s="26"/>
      <c r="TY137" s="26"/>
      <c r="TZ137" s="26"/>
      <c r="UA137" s="26"/>
      <c r="UB137" s="26"/>
      <c r="UC137" s="26"/>
      <c r="UD137" s="26"/>
      <c r="UE137" s="26"/>
      <c r="UF137" s="26"/>
      <c r="UG137" s="26"/>
      <c r="UH137" s="26"/>
      <c r="UI137" s="26"/>
      <c r="UJ137" s="26"/>
      <c r="UK137" s="26"/>
      <c r="UL137" s="26"/>
      <c r="UM137" s="26"/>
      <c r="UN137" s="26"/>
      <c r="UO137" s="26"/>
      <c r="UP137" s="26"/>
      <c r="UQ137" s="26"/>
      <c r="UR137" s="26"/>
      <c r="US137" s="26"/>
      <c r="UT137" s="26"/>
      <c r="UU137" s="26"/>
      <c r="UV137" s="26"/>
      <c r="UW137" s="26"/>
      <c r="UX137" s="26"/>
      <c r="UY137" s="26"/>
      <c r="UZ137" s="26"/>
      <c r="VA137" s="26"/>
      <c r="VB137" s="26"/>
      <c r="VC137" s="26"/>
      <c r="VD137" s="26"/>
      <c r="VE137" s="26"/>
      <c r="VF137" s="26"/>
      <c r="VG137" s="26"/>
      <c r="VH137" s="26"/>
      <c r="VI137" s="26"/>
      <c r="VJ137" s="26"/>
      <c r="VK137" s="26"/>
      <c r="VL137" s="26"/>
      <c r="VM137" s="26"/>
      <c r="VN137" s="26"/>
      <c r="VO137" s="26"/>
      <c r="VP137" s="26"/>
      <c r="VQ137" s="26"/>
      <c r="VR137" s="26"/>
      <c r="VS137" s="26"/>
      <c r="VT137" s="26"/>
      <c r="VU137" s="26"/>
      <c r="VV137" s="26"/>
      <c r="VW137" s="26"/>
      <c r="VX137" s="26"/>
      <c r="VY137" s="26"/>
      <c r="VZ137" s="26"/>
      <c r="WA137" s="26"/>
      <c r="WB137" s="26"/>
      <c r="WC137" s="26"/>
      <c r="WD137" s="26"/>
      <c r="WE137" s="26"/>
      <c r="WF137" s="26"/>
      <c r="WG137" s="26"/>
      <c r="WH137" s="26"/>
      <c r="WI137" s="26"/>
      <c r="WJ137" s="26"/>
      <c r="WK137" s="26"/>
      <c r="WL137" s="26"/>
      <c r="WM137" s="26"/>
      <c r="WN137" s="26"/>
      <c r="WO137" s="26"/>
      <c r="WP137" s="26"/>
      <c r="WQ137" s="26"/>
      <c r="WR137" s="26"/>
      <c r="WS137" s="26"/>
      <c r="WT137" s="26"/>
      <c r="WU137" s="26"/>
      <c r="WV137" s="26"/>
      <c r="WW137" s="26"/>
      <c r="WX137" s="26"/>
      <c r="WY137" s="26"/>
      <c r="WZ137" s="26"/>
      <c r="XA137" s="26"/>
      <c r="XB137" s="26"/>
      <c r="XC137" s="26"/>
      <c r="XD137" s="26"/>
      <c r="XE137" s="26"/>
      <c r="XF137" s="26"/>
      <c r="XG137" s="26"/>
      <c r="XH137" s="26"/>
      <c r="XI137" s="26"/>
      <c r="XJ137" s="26"/>
      <c r="XK137" s="26"/>
      <c r="XL137" s="26"/>
      <c r="XM137" s="26"/>
      <c r="XN137" s="26"/>
      <c r="XO137" s="26"/>
      <c r="XP137" s="26"/>
      <c r="XQ137" s="26"/>
      <c r="XR137" s="26"/>
      <c r="XS137" s="26"/>
      <c r="XT137" s="26"/>
      <c r="XU137" s="26"/>
      <c r="XV137" s="26"/>
      <c r="XW137" s="26"/>
      <c r="XX137" s="26"/>
      <c r="XY137" s="26"/>
      <c r="XZ137" s="26"/>
      <c r="YA137" s="26"/>
      <c r="YB137" s="26"/>
      <c r="YC137" s="26"/>
      <c r="YD137" s="26"/>
      <c r="YE137" s="26"/>
      <c r="YF137" s="26"/>
      <c r="YG137" s="26"/>
      <c r="YH137" s="26"/>
      <c r="YI137" s="26"/>
      <c r="YJ137" s="26"/>
      <c r="YK137" s="26"/>
      <c r="YL137" s="26"/>
      <c r="YM137" s="26"/>
      <c r="YN137" s="26"/>
      <c r="YO137" s="26"/>
      <c r="YP137" s="26"/>
      <c r="YQ137" s="26"/>
      <c r="YR137" s="26"/>
      <c r="YS137" s="26"/>
      <c r="YT137" s="26"/>
      <c r="YU137" s="26"/>
      <c r="YV137" s="26"/>
      <c r="YW137" s="26"/>
      <c r="YX137" s="26"/>
      <c r="YY137" s="26"/>
      <c r="YZ137" s="26"/>
      <c r="ZA137" s="26"/>
      <c r="ZB137" s="26"/>
      <c r="ZC137" s="26"/>
      <c r="ZD137" s="26"/>
      <c r="ZE137" s="26"/>
      <c r="ZF137" s="26"/>
      <c r="ZG137" s="26"/>
      <c r="ZH137" s="26"/>
      <c r="ZI137" s="26"/>
      <c r="ZJ137" s="26"/>
      <c r="ZK137" s="26"/>
      <c r="ZL137" s="26"/>
      <c r="ZM137" s="26"/>
      <c r="ZN137" s="26"/>
      <c r="ZO137" s="26"/>
      <c r="ZP137" s="26"/>
      <c r="ZQ137" s="26"/>
      <c r="ZR137" s="26"/>
      <c r="ZS137" s="26"/>
      <c r="ZT137" s="26"/>
      <c r="ZU137" s="26"/>
      <c r="ZV137" s="26"/>
      <c r="ZW137" s="26"/>
      <c r="ZX137" s="26"/>
      <c r="ZY137" s="26"/>
      <c r="ZZ137" s="26"/>
      <c r="AAA137" s="26"/>
      <c r="AAB137" s="26"/>
      <c r="AAC137" s="26"/>
      <c r="AAD137" s="26"/>
      <c r="AAE137" s="26"/>
      <c r="AAF137" s="26"/>
      <c r="AAG137" s="26"/>
      <c r="AAH137" s="26"/>
      <c r="AAI137" s="26"/>
      <c r="AAJ137" s="26"/>
      <c r="AAK137" s="26"/>
      <c r="AAL137" s="26"/>
      <c r="AAM137" s="26"/>
      <c r="AAN137" s="26"/>
      <c r="AAO137" s="26"/>
      <c r="AAP137" s="26"/>
      <c r="AAQ137" s="26"/>
      <c r="AAR137" s="26"/>
      <c r="AAS137" s="26"/>
      <c r="AAT137" s="26"/>
      <c r="AAU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  <c r="AGP137" s="26"/>
      <c r="AGQ137" s="26"/>
      <c r="AGR137" s="26"/>
      <c r="AGS137" s="26"/>
      <c r="AGT137" s="26"/>
      <c r="AGU137" s="26"/>
      <c r="AGV137" s="26"/>
      <c r="AGW137" s="26"/>
      <c r="AGX137" s="26"/>
      <c r="AGY137" s="26"/>
      <c r="AGZ137" s="26"/>
      <c r="AHA137" s="26"/>
      <c r="AHB137" s="26"/>
      <c r="AHC137" s="26"/>
      <c r="AHD137" s="26"/>
      <c r="AHE137" s="26"/>
      <c r="AHF137" s="26"/>
      <c r="AHG137" s="26"/>
      <c r="AHH137" s="26"/>
      <c r="AHI137" s="26"/>
      <c r="AHJ137" s="26"/>
      <c r="AHK137" s="26"/>
      <c r="AHL137" s="26"/>
      <c r="AHM137" s="26"/>
      <c r="AHN137" s="26"/>
      <c r="AHO137" s="26"/>
      <c r="AHP137" s="26"/>
      <c r="AHQ137" s="26"/>
      <c r="AHR137" s="26"/>
      <c r="AHS137" s="26"/>
      <c r="AHT137" s="26"/>
      <c r="AHU137" s="26"/>
      <c r="AHV137" s="26"/>
      <c r="AHW137" s="26"/>
      <c r="AHX137" s="26"/>
      <c r="AHY137" s="26"/>
      <c r="AHZ137" s="26"/>
      <c r="AIA137" s="26"/>
      <c r="AIB137" s="26"/>
      <c r="AIC137" s="26"/>
      <c r="AID137" s="26"/>
      <c r="AIE137" s="26"/>
      <c r="AIF137" s="26"/>
      <c r="AIG137" s="26"/>
      <c r="AIH137" s="26"/>
      <c r="AII137" s="26"/>
      <c r="AIJ137" s="26"/>
      <c r="AIK137" s="26"/>
      <c r="AIL137" s="26"/>
      <c r="AIM137" s="26"/>
      <c r="AIN137" s="26"/>
      <c r="AIO137" s="26"/>
      <c r="AIP137" s="26"/>
      <c r="AIQ137" s="26"/>
      <c r="AIR137" s="26"/>
      <c r="AIS137" s="26"/>
      <c r="AIT137" s="26"/>
      <c r="AIU137" s="26"/>
      <c r="AIV137" s="26"/>
      <c r="AIW137" s="26"/>
      <c r="AIX137" s="26"/>
      <c r="AIY137" s="26"/>
      <c r="AIZ137" s="26"/>
      <c r="AJA137" s="26"/>
      <c r="AJB137" s="26"/>
      <c r="AJC137" s="26"/>
      <c r="AJD137" s="26"/>
      <c r="AJE137" s="26"/>
      <c r="AJF137" s="26"/>
      <c r="AJG137" s="26"/>
      <c r="AJH137" s="26"/>
      <c r="AJI137" s="26"/>
      <c r="AJJ137" s="26"/>
      <c r="AJK137" s="26"/>
      <c r="AJL137" s="26"/>
      <c r="AJM137" s="26"/>
      <c r="AJN137" s="26"/>
      <c r="AJO137" s="26"/>
      <c r="AJP137" s="26"/>
      <c r="AJQ137" s="26"/>
      <c r="AJR137" s="26"/>
      <c r="AJS137" s="26"/>
      <c r="AJT137" s="26"/>
      <c r="AJU137" s="26"/>
      <c r="AJV137" s="26"/>
      <c r="AJW137" s="26"/>
      <c r="AJX137" s="26"/>
      <c r="AJY137" s="26"/>
      <c r="AJZ137" s="26"/>
      <c r="AKA137" s="26"/>
      <c r="AKB137" s="26"/>
      <c r="AKC137" s="26"/>
      <c r="AKD137" s="26"/>
      <c r="AKE137" s="26"/>
      <c r="AKF137" s="26"/>
      <c r="AKG137" s="26"/>
      <c r="AKH137" s="26"/>
      <c r="AKI137" s="26"/>
      <c r="AKJ137" s="26"/>
      <c r="AKK137" s="26"/>
      <c r="AKL137" s="26"/>
      <c r="AKM137" s="26"/>
      <c r="AKN137" s="26"/>
      <c r="AKO137" s="26"/>
      <c r="AKP137" s="26"/>
      <c r="AKQ137" s="26"/>
      <c r="AKR137" s="26"/>
      <c r="AKS137" s="26"/>
      <c r="AKT137" s="26"/>
      <c r="AKU137" s="26"/>
      <c r="AKV137" s="26"/>
      <c r="AKW137" s="26"/>
      <c r="AKX137" s="26"/>
      <c r="AKY137" s="26"/>
      <c r="AKZ137" s="26"/>
      <c r="ALA137" s="26"/>
      <c r="ALB137" s="26"/>
      <c r="ALC137" s="26"/>
      <c r="ALD137" s="26"/>
      <c r="ALE137" s="26"/>
      <c r="ALF137" s="26"/>
      <c r="ALG137" s="26"/>
      <c r="ALH137" s="26"/>
      <c r="ALI137" s="26"/>
      <c r="ALJ137" s="26"/>
      <c r="ALK137" s="26"/>
      <c r="ALL137" s="26"/>
      <c r="ALM137" s="26"/>
      <c r="ALN137" s="26"/>
      <c r="ALO137" s="26"/>
      <c r="ALP137" s="26"/>
      <c r="ALQ137" s="26"/>
      <c r="ALR137" s="26"/>
      <c r="ALS137" s="26"/>
      <c r="ALT137" s="26"/>
      <c r="ALU137" s="26"/>
      <c r="ALV137" s="26"/>
      <c r="ALW137" s="26"/>
      <c r="ALX137" s="26"/>
      <c r="ALY137" s="26"/>
      <c r="ALZ137" s="26"/>
      <c r="AMA137" s="26"/>
      <c r="AMB137" s="26"/>
      <c r="AMC137" s="26"/>
      <c r="AMD137" s="26"/>
      <c r="AME137" s="26"/>
      <c r="AMF137" s="26"/>
      <c r="AMG137" s="26"/>
      <c r="AMH137" s="26"/>
      <c r="AMI137" s="26"/>
      <c r="AMJ137" s="26"/>
    </row>
    <row r="138" s="26" customFormat="true" ht="15.75" hidden="false" customHeight="true" outlineLevel="0" collapsed="false">
      <c r="A138" s="36"/>
      <c r="B138" s="37"/>
      <c r="C138" s="38"/>
      <c r="D138" s="39" t="s">
        <v>27</v>
      </c>
      <c r="E138" s="40"/>
      <c r="F138" s="43" t="n">
        <f aca="false">SUM(F134)</f>
        <v>0</v>
      </c>
      <c r="G138" s="43" t="n">
        <f aca="false">SUM(G134)</f>
        <v>0</v>
      </c>
      <c r="H138" s="43" t="n">
        <f aca="false">SUM(H134)</f>
        <v>0</v>
      </c>
      <c r="I138" s="43" t="n">
        <f aca="false">SUM(I134)</f>
        <v>0</v>
      </c>
      <c r="J138" s="43" t="n">
        <f aca="false">SUM(J134)</f>
        <v>0</v>
      </c>
      <c r="K138" s="42"/>
      <c r="L138" s="43" t="n">
        <f aca="false">SUM(L134)</f>
        <v>0</v>
      </c>
    </row>
    <row r="139" s="26" customFormat="true" ht="16.15" hidden="false" customHeight="false" outlineLevel="0" collapsed="false">
      <c r="A139" s="44" t="n">
        <f aca="false">A134</f>
        <v>2</v>
      </c>
      <c r="B139" s="45" t="n">
        <f aca="false">B134</f>
        <v>5</v>
      </c>
      <c r="C139" s="46" t="s">
        <v>28</v>
      </c>
      <c r="D139" s="30"/>
      <c r="E139" s="47"/>
      <c r="F139" s="33"/>
      <c r="G139" s="33"/>
      <c r="H139" s="33"/>
      <c r="I139" s="33"/>
      <c r="J139" s="33"/>
      <c r="K139" s="32"/>
      <c r="L139" s="33"/>
    </row>
    <row r="140" s="26" customFormat="true" ht="16.15" hidden="false" customHeight="false" outlineLevel="0" collapsed="false">
      <c r="A140" s="50"/>
      <c r="B140" s="51"/>
      <c r="C140" s="73"/>
      <c r="D140" s="30" t="s">
        <v>29</v>
      </c>
      <c r="E140" s="22" t="s">
        <v>52</v>
      </c>
      <c r="F140" s="31" t="n">
        <v>200</v>
      </c>
      <c r="G140" s="31" t="n">
        <v>3</v>
      </c>
      <c r="H140" s="31" t="n">
        <v>3</v>
      </c>
      <c r="I140" s="31" t="n">
        <v>10</v>
      </c>
      <c r="J140" s="31" t="n">
        <v>65</v>
      </c>
      <c r="K140" s="32" t="n">
        <v>35</v>
      </c>
      <c r="L140" s="33"/>
    </row>
    <row r="141" s="26" customFormat="true" ht="16.15" hidden="false" customHeight="false" outlineLevel="0" collapsed="false">
      <c r="A141" s="50"/>
      <c r="B141" s="51"/>
      <c r="C141" s="29"/>
      <c r="D141" s="30" t="s">
        <v>31</v>
      </c>
      <c r="E141" s="47" t="s">
        <v>56</v>
      </c>
      <c r="F141" s="33" t="n">
        <v>250</v>
      </c>
      <c r="G141" s="31" t="n">
        <v>12</v>
      </c>
      <c r="H141" s="31" t="n">
        <v>9</v>
      </c>
      <c r="I141" s="31" t="n">
        <v>17</v>
      </c>
      <c r="J141" s="31" t="n">
        <v>254</v>
      </c>
      <c r="K141" s="32" t="n">
        <v>22</v>
      </c>
      <c r="L141" s="33"/>
    </row>
    <row r="142" s="26" customFormat="true" ht="16.15" hidden="false" customHeight="false" outlineLevel="0" collapsed="false">
      <c r="A142" s="50"/>
      <c r="B142" s="51"/>
      <c r="C142" s="29"/>
      <c r="D142" s="30" t="s">
        <v>37</v>
      </c>
      <c r="E142" s="47" t="s">
        <v>61</v>
      </c>
      <c r="F142" s="33" t="n">
        <v>200</v>
      </c>
      <c r="G142" s="33" t="n">
        <v>0</v>
      </c>
      <c r="H142" s="33" t="n">
        <v>0</v>
      </c>
      <c r="I142" s="33" t="n">
        <v>14</v>
      </c>
      <c r="J142" s="33" t="n">
        <v>58</v>
      </c>
      <c r="K142" s="32" t="n">
        <v>15</v>
      </c>
      <c r="L142" s="33"/>
    </row>
    <row r="143" s="26" customFormat="true" ht="16.15" hidden="false" customHeight="false" outlineLevel="0" collapsed="false">
      <c r="A143" s="50"/>
      <c r="B143" s="51"/>
      <c r="C143" s="29"/>
      <c r="D143" s="30" t="s">
        <v>35</v>
      </c>
      <c r="E143" s="22" t="s">
        <v>36</v>
      </c>
      <c r="F143" s="31" t="n">
        <v>60</v>
      </c>
      <c r="G143" s="31" t="n">
        <v>4</v>
      </c>
      <c r="H143" s="31" t="n">
        <v>0</v>
      </c>
      <c r="I143" s="31" t="n">
        <v>28</v>
      </c>
      <c r="J143" s="31" t="n">
        <v>120</v>
      </c>
      <c r="K143" s="32"/>
      <c r="L143" s="33"/>
    </row>
    <row r="144" customFormat="false" ht="16.15" hidden="false" customHeight="false" outlineLevel="0" collapsed="false">
      <c r="A144" s="50"/>
      <c r="B144" s="51"/>
      <c r="C144" s="29"/>
      <c r="D144" s="74" t="s">
        <v>33</v>
      </c>
      <c r="E144" s="22" t="s">
        <v>34</v>
      </c>
      <c r="F144" s="31" t="n">
        <v>30</v>
      </c>
      <c r="G144" s="31" t="n">
        <v>2</v>
      </c>
      <c r="H144" s="31" t="n">
        <v>3</v>
      </c>
      <c r="I144" s="31" t="n">
        <v>24</v>
      </c>
      <c r="J144" s="31" t="n">
        <v>132</v>
      </c>
      <c r="K144" s="32"/>
      <c r="L144" s="33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  <c r="JM144" s="26"/>
      <c r="JN144" s="26"/>
      <c r="JO144" s="26"/>
      <c r="JP144" s="26"/>
      <c r="JQ144" s="26"/>
      <c r="JR144" s="26"/>
      <c r="JS144" s="26"/>
      <c r="JT144" s="26"/>
      <c r="JU144" s="26"/>
      <c r="JV144" s="26"/>
      <c r="JW144" s="26"/>
      <c r="JX144" s="26"/>
      <c r="JY144" s="26"/>
      <c r="JZ144" s="26"/>
      <c r="KA144" s="26"/>
      <c r="KB144" s="26"/>
      <c r="KC144" s="26"/>
      <c r="KD144" s="26"/>
      <c r="KE144" s="26"/>
      <c r="KF144" s="26"/>
      <c r="KG144" s="26"/>
      <c r="KH144" s="26"/>
      <c r="KI144" s="26"/>
      <c r="KJ144" s="26"/>
      <c r="KK144" s="26"/>
      <c r="KL144" s="26"/>
      <c r="KM144" s="26"/>
      <c r="KN144" s="26"/>
      <c r="KO144" s="26"/>
      <c r="KP144" s="26"/>
      <c r="KQ144" s="26"/>
      <c r="KR144" s="26"/>
      <c r="KS144" s="26"/>
      <c r="KT144" s="26"/>
      <c r="KU144" s="26"/>
      <c r="KV144" s="26"/>
      <c r="KW144" s="26"/>
      <c r="KX144" s="26"/>
      <c r="KY144" s="26"/>
      <c r="KZ144" s="26"/>
      <c r="LA144" s="26"/>
      <c r="LB144" s="26"/>
      <c r="LC144" s="26"/>
      <c r="LD144" s="26"/>
      <c r="LE144" s="26"/>
      <c r="LF144" s="26"/>
      <c r="LG144" s="26"/>
      <c r="LH144" s="26"/>
      <c r="LI144" s="26"/>
      <c r="LJ144" s="26"/>
      <c r="LK144" s="26"/>
      <c r="LL144" s="26"/>
      <c r="LM144" s="26"/>
      <c r="LN144" s="26"/>
      <c r="LO144" s="26"/>
      <c r="LP144" s="26"/>
      <c r="LQ144" s="26"/>
      <c r="LR144" s="26"/>
      <c r="LS144" s="26"/>
      <c r="LT144" s="26"/>
      <c r="LU144" s="26"/>
      <c r="LV144" s="26"/>
      <c r="LW144" s="26"/>
      <c r="LX144" s="26"/>
      <c r="LY144" s="26"/>
      <c r="LZ144" s="26"/>
      <c r="MA144" s="26"/>
      <c r="MB144" s="26"/>
      <c r="MC144" s="26"/>
      <c r="MD144" s="26"/>
      <c r="ME144" s="26"/>
      <c r="MF144" s="26"/>
      <c r="MG144" s="26"/>
      <c r="MH144" s="26"/>
      <c r="MI144" s="26"/>
      <c r="MJ144" s="26"/>
      <c r="MK144" s="26"/>
      <c r="ML144" s="26"/>
      <c r="MM144" s="26"/>
      <c r="MN144" s="26"/>
      <c r="MO144" s="26"/>
      <c r="MP144" s="26"/>
      <c r="MQ144" s="26"/>
      <c r="MR144" s="26"/>
      <c r="MS144" s="26"/>
      <c r="MT144" s="26"/>
      <c r="MU144" s="26"/>
      <c r="MV144" s="26"/>
      <c r="MW144" s="26"/>
      <c r="MX144" s="26"/>
      <c r="MY144" s="26"/>
      <c r="MZ144" s="26"/>
      <c r="NA144" s="26"/>
      <c r="NB144" s="26"/>
      <c r="NC144" s="26"/>
      <c r="ND144" s="26"/>
      <c r="NE144" s="26"/>
      <c r="NF144" s="26"/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SQ144" s="26"/>
      <c r="SR144" s="26"/>
      <c r="SS144" s="26"/>
      <c r="ST144" s="26"/>
      <c r="SU144" s="26"/>
      <c r="SV144" s="26"/>
      <c r="SW144" s="26"/>
      <c r="SX144" s="26"/>
      <c r="SY144" s="26"/>
      <c r="SZ144" s="26"/>
      <c r="TA144" s="26"/>
      <c r="TB144" s="26"/>
      <c r="TC144" s="26"/>
      <c r="TD144" s="26"/>
      <c r="TE144" s="26"/>
      <c r="TF144" s="26"/>
      <c r="TG144" s="26"/>
      <c r="TH144" s="26"/>
      <c r="TI144" s="26"/>
      <c r="TJ144" s="26"/>
      <c r="TK144" s="26"/>
      <c r="TL144" s="26"/>
      <c r="TM144" s="26"/>
      <c r="TN144" s="26"/>
      <c r="TO144" s="26"/>
      <c r="TP144" s="26"/>
      <c r="TQ144" s="26"/>
      <c r="TR144" s="26"/>
      <c r="TS144" s="26"/>
      <c r="TT144" s="26"/>
      <c r="TU144" s="26"/>
      <c r="TV144" s="26"/>
      <c r="TW144" s="26"/>
      <c r="TX144" s="26"/>
      <c r="TY144" s="26"/>
      <c r="TZ144" s="26"/>
      <c r="UA144" s="26"/>
      <c r="UB144" s="26"/>
      <c r="UC144" s="26"/>
      <c r="UD144" s="26"/>
      <c r="UE144" s="26"/>
      <c r="UF144" s="26"/>
      <c r="UG144" s="26"/>
      <c r="UH144" s="26"/>
      <c r="UI144" s="26"/>
      <c r="UJ144" s="26"/>
      <c r="UK144" s="26"/>
      <c r="UL144" s="26"/>
      <c r="UM144" s="26"/>
      <c r="UN144" s="26"/>
      <c r="UO144" s="26"/>
      <c r="UP144" s="26"/>
      <c r="UQ144" s="26"/>
      <c r="UR144" s="26"/>
      <c r="US144" s="26"/>
      <c r="UT144" s="26"/>
      <c r="UU144" s="26"/>
      <c r="UV144" s="26"/>
      <c r="UW144" s="26"/>
      <c r="UX144" s="26"/>
      <c r="UY144" s="26"/>
      <c r="UZ144" s="26"/>
      <c r="VA144" s="26"/>
      <c r="VB144" s="26"/>
      <c r="VC144" s="26"/>
      <c r="VD144" s="26"/>
      <c r="VE144" s="26"/>
      <c r="VF144" s="26"/>
      <c r="VG144" s="26"/>
      <c r="VH144" s="26"/>
      <c r="VI144" s="26"/>
      <c r="VJ144" s="26"/>
      <c r="VK144" s="26"/>
      <c r="VL144" s="26"/>
      <c r="VM144" s="26"/>
      <c r="VN144" s="26"/>
      <c r="VO144" s="26"/>
      <c r="VP144" s="26"/>
      <c r="VQ144" s="26"/>
      <c r="VR144" s="26"/>
      <c r="VS144" s="26"/>
      <c r="VT144" s="26"/>
      <c r="VU144" s="26"/>
      <c r="VV144" s="26"/>
      <c r="VW144" s="26"/>
      <c r="VX144" s="26"/>
      <c r="VY144" s="26"/>
      <c r="VZ144" s="26"/>
      <c r="WA144" s="26"/>
      <c r="WB144" s="26"/>
      <c r="WC144" s="26"/>
      <c r="WD144" s="26"/>
      <c r="WE144" s="26"/>
      <c r="WF144" s="26"/>
      <c r="WG144" s="26"/>
      <c r="WH144" s="26"/>
      <c r="WI144" s="26"/>
      <c r="WJ144" s="26"/>
      <c r="WK144" s="26"/>
      <c r="WL144" s="26"/>
      <c r="WM144" s="26"/>
      <c r="WN144" s="26"/>
      <c r="WO144" s="26"/>
      <c r="WP144" s="26"/>
      <c r="WQ144" s="26"/>
      <c r="WR144" s="26"/>
      <c r="WS144" s="26"/>
      <c r="WT144" s="26"/>
      <c r="WU144" s="26"/>
      <c r="WV144" s="26"/>
      <c r="WW144" s="26"/>
      <c r="WX144" s="26"/>
      <c r="WY144" s="26"/>
      <c r="WZ144" s="26"/>
      <c r="XA144" s="26"/>
      <c r="XB144" s="26"/>
      <c r="XC144" s="26"/>
      <c r="XD144" s="26"/>
      <c r="XE144" s="26"/>
      <c r="XF144" s="26"/>
      <c r="XG144" s="26"/>
      <c r="XH144" s="26"/>
      <c r="XI144" s="26"/>
      <c r="XJ144" s="26"/>
      <c r="XK144" s="26"/>
      <c r="XL144" s="26"/>
      <c r="XM144" s="26"/>
      <c r="XN144" s="26"/>
      <c r="XO144" s="26"/>
      <c r="XP144" s="26"/>
      <c r="XQ144" s="26"/>
      <c r="XR144" s="26"/>
      <c r="XS144" s="26"/>
      <c r="XT144" s="26"/>
      <c r="XU144" s="26"/>
      <c r="XV144" s="26"/>
      <c r="XW144" s="26"/>
      <c r="XX144" s="26"/>
      <c r="XY144" s="26"/>
      <c r="XZ144" s="26"/>
      <c r="YA144" s="26"/>
      <c r="YB144" s="26"/>
      <c r="YC144" s="26"/>
      <c r="YD144" s="26"/>
      <c r="YE144" s="26"/>
      <c r="YF144" s="26"/>
      <c r="YG144" s="26"/>
      <c r="YH144" s="26"/>
      <c r="YI144" s="26"/>
      <c r="YJ144" s="26"/>
      <c r="YK144" s="26"/>
      <c r="YL144" s="26"/>
      <c r="YM144" s="26"/>
      <c r="YN144" s="26"/>
      <c r="YO144" s="26"/>
      <c r="YP144" s="26"/>
      <c r="YQ144" s="26"/>
      <c r="YR144" s="26"/>
      <c r="YS144" s="26"/>
      <c r="YT144" s="26"/>
      <c r="YU144" s="26"/>
      <c r="YV144" s="26"/>
      <c r="YW144" s="26"/>
      <c r="YX144" s="26"/>
      <c r="YY144" s="26"/>
      <c r="YZ144" s="26"/>
      <c r="ZA144" s="26"/>
      <c r="ZB144" s="26"/>
      <c r="ZC144" s="26"/>
      <c r="ZD144" s="26"/>
      <c r="ZE144" s="26"/>
      <c r="ZF144" s="26"/>
      <c r="ZG144" s="26"/>
      <c r="ZH144" s="26"/>
      <c r="ZI144" s="26"/>
      <c r="ZJ144" s="26"/>
      <c r="ZK144" s="26"/>
      <c r="ZL144" s="26"/>
      <c r="ZM144" s="26"/>
      <c r="ZN144" s="26"/>
      <c r="ZO144" s="26"/>
      <c r="ZP144" s="26"/>
      <c r="ZQ144" s="26"/>
      <c r="ZR144" s="26"/>
      <c r="ZS144" s="26"/>
      <c r="ZT144" s="26"/>
      <c r="ZU144" s="26"/>
      <c r="ZV144" s="26"/>
      <c r="ZW144" s="26"/>
      <c r="ZX144" s="26"/>
      <c r="ZY144" s="26"/>
      <c r="ZZ144" s="26"/>
      <c r="AAA144" s="26"/>
      <c r="AAB144" s="26"/>
      <c r="AAC144" s="26"/>
      <c r="AAD144" s="26"/>
      <c r="AAE144" s="26"/>
      <c r="AAF144" s="26"/>
      <c r="AAG144" s="26"/>
      <c r="AAH144" s="26"/>
      <c r="AAI144" s="26"/>
      <c r="AAJ144" s="26"/>
      <c r="AAK144" s="26"/>
      <c r="AAL144" s="26"/>
      <c r="AAM144" s="26"/>
      <c r="AAN144" s="26"/>
      <c r="AAO144" s="26"/>
      <c r="AAP144" s="26"/>
      <c r="AAQ144" s="26"/>
      <c r="AAR144" s="26"/>
      <c r="AAS144" s="26"/>
      <c r="AAT144" s="26"/>
      <c r="AAU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  <c r="AGP144" s="26"/>
      <c r="AGQ144" s="26"/>
      <c r="AGR144" s="26"/>
      <c r="AGS144" s="26"/>
      <c r="AGT144" s="26"/>
      <c r="AGU144" s="26"/>
      <c r="AGV144" s="26"/>
      <c r="AGW144" s="26"/>
      <c r="AGX144" s="26"/>
      <c r="AGY144" s="26"/>
      <c r="AGZ144" s="26"/>
      <c r="AHA144" s="26"/>
      <c r="AHB144" s="26"/>
      <c r="AHC144" s="26"/>
      <c r="AHD144" s="26"/>
      <c r="AHE144" s="26"/>
      <c r="AHF144" s="26"/>
      <c r="AHG144" s="26"/>
      <c r="AHH144" s="26"/>
      <c r="AHI144" s="26"/>
      <c r="AHJ144" s="26"/>
      <c r="AHK144" s="26"/>
      <c r="AHL144" s="26"/>
      <c r="AHM144" s="26"/>
      <c r="AHN144" s="26"/>
      <c r="AHO144" s="26"/>
      <c r="AHP144" s="26"/>
      <c r="AHQ144" s="26"/>
      <c r="AHR144" s="26"/>
      <c r="AHS144" s="26"/>
      <c r="AHT144" s="26"/>
      <c r="AHU144" s="26"/>
      <c r="AHV144" s="26"/>
      <c r="AHW144" s="26"/>
      <c r="AHX144" s="26"/>
      <c r="AHY144" s="26"/>
      <c r="AHZ144" s="26"/>
      <c r="AIA144" s="26"/>
      <c r="AIB144" s="26"/>
      <c r="AIC144" s="26"/>
      <c r="AID144" s="26"/>
      <c r="AIE144" s="26"/>
      <c r="AIF144" s="26"/>
      <c r="AIG144" s="26"/>
      <c r="AIH144" s="26"/>
      <c r="AII144" s="26"/>
      <c r="AIJ144" s="26"/>
      <c r="AIK144" s="26"/>
      <c r="AIL144" s="26"/>
      <c r="AIM144" s="26"/>
      <c r="AIN144" s="26"/>
      <c r="AIO144" s="26"/>
      <c r="AIP144" s="26"/>
      <c r="AIQ144" s="26"/>
      <c r="AIR144" s="26"/>
      <c r="AIS144" s="26"/>
      <c r="AIT144" s="26"/>
      <c r="AIU144" s="26"/>
      <c r="AIV144" s="26"/>
      <c r="AIW144" s="26"/>
      <c r="AIX144" s="26"/>
      <c r="AIY144" s="26"/>
      <c r="AIZ144" s="26"/>
      <c r="AJA144" s="26"/>
      <c r="AJB144" s="26"/>
      <c r="AJC144" s="26"/>
      <c r="AJD144" s="26"/>
      <c r="AJE144" s="26"/>
      <c r="AJF144" s="26"/>
      <c r="AJG144" s="26"/>
      <c r="AJH144" s="26"/>
      <c r="AJI144" s="26"/>
      <c r="AJJ144" s="26"/>
      <c r="AJK144" s="26"/>
      <c r="AJL144" s="26"/>
      <c r="AJM144" s="26"/>
      <c r="AJN144" s="26"/>
      <c r="AJO144" s="26"/>
      <c r="AJP144" s="26"/>
      <c r="AJQ144" s="26"/>
      <c r="AJR144" s="26"/>
      <c r="AJS144" s="26"/>
      <c r="AJT144" s="26"/>
      <c r="AJU144" s="26"/>
      <c r="AJV144" s="26"/>
      <c r="AJW144" s="26"/>
      <c r="AJX144" s="26"/>
      <c r="AJY144" s="26"/>
      <c r="AJZ144" s="26"/>
      <c r="AKA144" s="26"/>
      <c r="AKB144" s="26"/>
      <c r="AKC144" s="26"/>
      <c r="AKD144" s="26"/>
      <c r="AKE144" s="26"/>
      <c r="AKF144" s="26"/>
      <c r="AKG144" s="26"/>
      <c r="AKH144" s="26"/>
      <c r="AKI144" s="26"/>
      <c r="AKJ144" s="26"/>
      <c r="AKK144" s="26"/>
      <c r="AKL144" s="26"/>
      <c r="AKM144" s="26"/>
      <c r="AKN144" s="26"/>
      <c r="AKO144" s="26"/>
      <c r="AKP144" s="26"/>
      <c r="AKQ144" s="26"/>
      <c r="AKR144" s="26"/>
      <c r="AKS144" s="26"/>
      <c r="AKT144" s="26"/>
      <c r="AKU144" s="26"/>
      <c r="AKV144" s="26"/>
      <c r="AKW144" s="26"/>
      <c r="AKX144" s="26"/>
      <c r="AKY144" s="26"/>
      <c r="AKZ144" s="26"/>
      <c r="ALA144" s="26"/>
      <c r="ALB144" s="26"/>
      <c r="ALC144" s="26"/>
      <c r="ALD144" s="26"/>
      <c r="ALE144" s="26"/>
      <c r="ALF144" s="26"/>
      <c r="ALG144" s="26"/>
      <c r="ALH144" s="26"/>
      <c r="ALI144" s="26"/>
      <c r="ALJ144" s="26"/>
      <c r="ALK144" s="26"/>
      <c r="ALL144" s="26"/>
      <c r="ALM144" s="26"/>
      <c r="ALN144" s="26"/>
      <c r="ALO144" s="26"/>
      <c r="ALP144" s="26"/>
      <c r="ALQ144" s="26"/>
      <c r="ALR144" s="26"/>
      <c r="ALS144" s="26"/>
      <c r="ALT144" s="26"/>
      <c r="ALU144" s="26"/>
      <c r="ALV144" s="26"/>
      <c r="ALW144" s="26"/>
      <c r="ALX144" s="26"/>
      <c r="ALY144" s="26"/>
      <c r="ALZ144" s="26"/>
      <c r="AMA144" s="26"/>
      <c r="AMB144" s="26"/>
      <c r="AMC144" s="26"/>
      <c r="AMD144" s="26"/>
      <c r="AME144" s="26"/>
      <c r="AMF144" s="26"/>
      <c r="AMG144" s="26"/>
      <c r="AMH144" s="26"/>
      <c r="AMI144" s="26"/>
      <c r="AMJ144" s="26"/>
    </row>
    <row r="145" customFormat="false" ht="16.15" hidden="false" customHeight="false" outlineLevel="0" collapsed="false">
      <c r="A145" s="50"/>
      <c r="B145" s="51"/>
      <c r="C145" s="29"/>
      <c r="D145" s="74" t="s">
        <v>45</v>
      </c>
      <c r="E145" s="47" t="s">
        <v>46</v>
      </c>
      <c r="F145" s="33" t="n">
        <v>60</v>
      </c>
      <c r="G145" s="35" t="n">
        <v>1</v>
      </c>
      <c r="H145" s="35" t="n">
        <v>0</v>
      </c>
      <c r="I145" s="35" t="n">
        <v>3</v>
      </c>
      <c r="J145" s="35" t="n">
        <v>14</v>
      </c>
      <c r="K145" s="32"/>
      <c r="L145" s="33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26"/>
      <c r="JR145" s="26"/>
      <c r="JS145" s="26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26"/>
      <c r="KE145" s="26"/>
      <c r="KF145" s="26"/>
      <c r="KG145" s="26"/>
      <c r="KH145" s="26"/>
      <c r="KI145" s="26"/>
      <c r="KJ145" s="26"/>
      <c r="KK145" s="26"/>
      <c r="KL145" s="26"/>
      <c r="KM145" s="26"/>
      <c r="KN145" s="26"/>
      <c r="KO145" s="26"/>
      <c r="KP145" s="26"/>
      <c r="KQ145" s="26"/>
      <c r="KR145" s="26"/>
      <c r="KS145" s="26"/>
      <c r="KT145" s="26"/>
      <c r="KU145" s="26"/>
      <c r="KV145" s="26"/>
      <c r="KW145" s="26"/>
      <c r="KX145" s="26"/>
      <c r="KY145" s="26"/>
      <c r="KZ145" s="26"/>
      <c r="LA145" s="26"/>
      <c r="LB145" s="26"/>
      <c r="LC145" s="26"/>
      <c r="LD145" s="26"/>
      <c r="LE145" s="26"/>
      <c r="LF145" s="26"/>
      <c r="LG145" s="26"/>
      <c r="LH145" s="26"/>
      <c r="LI145" s="26"/>
      <c r="LJ145" s="26"/>
      <c r="LK145" s="26"/>
      <c r="LL145" s="26"/>
      <c r="LM145" s="26"/>
      <c r="LN145" s="26"/>
      <c r="LO145" s="26"/>
      <c r="LP145" s="26"/>
      <c r="LQ145" s="26"/>
      <c r="LR145" s="26"/>
      <c r="LS145" s="26"/>
      <c r="LT145" s="26"/>
      <c r="LU145" s="26"/>
      <c r="LV145" s="26"/>
      <c r="LW145" s="26"/>
      <c r="LX145" s="26"/>
      <c r="LY145" s="26"/>
      <c r="LZ145" s="26"/>
      <c r="MA145" s="26"/>
      <c r="MB145" s="26"/>
      <c r="MC145" s="26"/>
      <c r="MD145" s="26"/>
      <c r="ME145" s="26"/>
      <c r="MF145" s="26"/>
      <c r="MG145" s="26"/>
      <c r="MH145" s="26"/>
      <c r="MI145" s="26"/>
      <c r="MJ145" s="26"/>
      <c r="MK145" s="26"/>
      <c r="ML145" s="26"/>
      <c r="MM145" s="26"/>
      <c r="MN145" s="26"/>
      <c r="MO145" s="26"/>
      <c r="MP145" s="26"/>
      <c r="MQ145" s="26"/>
      <c r="MR145" s="26"/>
      <c r="MS145" s="26"/>
      <c r="MT145" s="26"/>
      <c r="MU145" s="26"/>
      <c r="MV145" s="26"/>
      <c r="MW145" s="26"/>
      <c r="MX145" s="26"/>
      <c r="MY145" s="26"/>
      <c r="MZ145" s="26"/>
      <c r="NA145" s="26"/>
      <c r="NB145" s="26"/>
      <c r="NC145" s="26"/>
      <c r="ND145" s="26"/>
      <c r="NE145" s="26"/>
      <c r="NF145" s="26"/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SQ145" s="26"/>
      <c r="SR145" s="26"/>
      <c r="SS145" s="26"/>
      <c r="ST145" s="26"/>
      <c r="SU145" s="26"/>
      <c r="SV145" s="26"/>
      <c r="SW145" s="26"/>
      <c r="SX145" s="26"/>
      <c r="SY145" s="26"/>
      <c r="SZ145" s="26"/>
      <c r="TA145" s="26"/>
      <c r="TB145" s="26"/>
      <c r="TC145" s="26"/>
      <c r="TD145" s="26"/>
      <c r="TE145" s="26"/>
      <c r="TF145" s="26"/>
      <c r="TG145" s="26"/>
      <c r="TH145" s="26"/>
      <c r="TI145" s="26"/>
      <c r="TJ145" s="26"/>
      <c r="TK145" s="26"/>
      <c r="TL145" s="26"/>
      <c r="TM145" s="26"/>
      <c r="TN145" s="26"/>
      <c r="TO145" s="26"/>
      <c r="TP145" s="26"/>
      <c r="TQ145" s="26"/>
      <c r="TR145" s="26"/>
      <c r="TS145" s="26"/>
      <c r="TT145" s="26"/>
      <c r="TU145" s="26"/>
      <c r="TV145" s="26"/>
      <c r="TW145" s="26"/>
      <c r="TX145" s="26"/>
      <c r="TY145" s="26"/>
      <c r="TZ145" s="26"/>
      <c r="UA145" s="26"/>
      <c r="UB145" s="26"/>
      <c r="UC145" s="26"/>
      <c r="UD145" s="26"/>
      <c r="UE145" s="26"/>
      <c r="UF145" s="26"/>
      <c r="UG145" s="26"/>
      <c r="UH145" s="26"/>
      <c r="UI145" s="26"/>
      <c r="UJ145" s="26"/>
      <c r="UK145" s="26"/>
      <c r="UL145" s="26"/>
      <c r="UM145" s="26"/>
      <c r="UN145" s="26"/>
      <c r="UO145" s="26"/>
      <c r="UP145" s="26"/>
      <c r="UQ145" s="26"/>
      <c r="UR145" s="26"/>
      <c r="US145" s="26"/>
      <c r="UT145" s="26"/>
      <c r="UU145" s="26"/>
      <c r="UV145" s="26"/>
      <c r="UW145" s="26"/>
      <c r="UX145" s="26"/>
      <c r="UY145" s="26"/>
      <c r="UZ145" s="26"/>
      <c r="VA145" s="26"/>
      <c r="VB145" s="26"/>
      <c r="VC145" s="26"/>
      <c r="VD145" s="26"/>
      <c r="VE145" s="26"/>
      <c r="VF145" s="26"/>
      <c r="VG145" s="26"/>
      <c r="VH145" s="26"/>
      <c r="VI145" s="26"/>
      <c r="VJ145" s="26"/>
      <c r="VK145" s="26"/>
      <c r="VL145" s="26"/>
      <c r="VM145" s="26"/>
      <c r="VN145" s="26"/>
      <c r="VO145" s="26"/>
      <c r="VP145" s="26"/>
      <c r="VQ145" s="26"/>
      <c r="VR145" s="26"/>
      <c r="VS145" s="26"/>
      <c r="VT145" s="26"/>
      <c r="VU145" s="26"/>
      <c r="VV145" s="26"/>
      <c r="VW145" s="26"/>
      <c r="VX145" s="26"/>
      <c r="VY145" s="26"/>
      <c r="VZ145" s="26"/>
      <c r="WA145" s="26"/>
      <c r="WB145" s="26"/>
      <c r="WC145" s="26"/>
      <c r="WD145" s="26"/>
      <c r="WE145" s="26"/>
      <c r="WF145" s="26"/>
      <c r="WG145" s="26"/>
      <c r="WH145" s="26"/>
      <c r="WI145" s="26"/>
      <c r="WJ145" s="26"/>
      <c r="WK145" s="26"/>
      <c r="WL145" s="26"/>
      <c r="WM145" s="26"/>
      <c r="WN145" s="26"/>
      <c r="WO145" s="26"/>
      <c r="WP145" s="26"/>
      <c r="WQ145" s="26"/>
      <c r="WR145" s="26"/>
      <c r="WS145" s="26"/>
      <c r="WT145" s="26"/>
      <c r="WU145" s="26"/>
      <c r="WV145" s="26"/>
      <c r="WW145" s="26"/>
      <c r="WX145" s="26"/>
      <c r="WY145" s="26"/>
      <c r="WZ145" s="26"/>
      <c r="XA145" s="26"/>
      <c r="XB145" s="26"/>
      <c r="XC145" s="26"/>
      <c r="XD145" s="26"/>
      <c r="XE145" s="26"/>
      <c r="XF145" s="26"/>
      <c r="XG145" s="26"/>
      <c r="XH145" s="26"/>
      <c r="XI145" s="26"/>
      <c r="XJ145" s="26"/>
      <c r="XK145" s="26"/>
      <c r="XL145" s="26"/>
      <c r="XM145" s="26"/>
      <c r="XN145" s="26"/>
      <c r="XO145" s="26"/>
      <c r="XP145" s="26"/>
      <c r="XQ145" s="26"/>
      <c r="XR145" s="26"/>
      <c r="XS145" s="26"/>
      <c r="XT145" s="26"/>
      <c r="XU145" s="26"/>
      <c r="XV145" s="26"/>
      <c r="XW145" s="26"/>
      <c r="XX145" s="26"/>
      <c r="XY145" s="26"/>
      <c r="XZ145" s="26"/>
      <c r="YA145" s="26"/>
      <c r="YB145" s="26"/>
      <c r="YC145" s="26"/>
      <c r="YD145" s="26"/>
      <c r="YE145" s="26"/>
      <c r="YF145" s="26"/>
      <c r="YG145" s="26"/>
      <c r="YH145" s="26"/>
      <c r="YI145" s="26"/>
      <c r="YJ145" s="26"/>
      <c r="YK145" s="26"/>
      <c r="YL145" s="26"/>
      <c r="YM145" s="26"/>
      <c r="YN145" s="26"/>
      <c r="YO145" s="26"/>
      <c r="YP145" s="26"/>
      <c r="YQ145" s="26"/>
      <c r="YR145" s="26"/>
      <c r="YS145" s="26"/>
      <c r="YT145" s="26"/>
      <c r="YU145" s="26"/>
      <c r="YV145" s="26"/>
      <c r="YW145" s="26"/>
      <c r="YX145" s="26"/>
      <c r="YY145" s="26"/>
      <c r="YZ145" s="26"/>
      <c r="ZA145" s="26"/>
      <c r="ZB145" s="26"/>
      <c r="ZC145" s="26"/>
      <c r="ZD145" s="26"/>
      <c r="ZE145" s="26"/>
      <c r="ZF145" s="26"/>
      <c r="ZG145" s="26"/>
      <c r="ZH145" s="26"/>
      <c r="ZI145" s="26"/>
      <c r="ZJ145" s="26"/>
      <c r="ZK145" s="26"/>
      <c r="ZL145" s="26"/>
      <c r="ZM145" s="26"/>
      <c r="ZN145" s="26"/>
      <c r="ZO145" s="26"/>
      <c r="ZP145" s="26"/>
      <c r="ZQ145" s="26"/>
      <c r="ZR145" s="26"/>
      <c r="ZS145" s="26"/>
      <c r="ZT145" s="26"/>
      <c r="ZU145" s="26"/>
      <c r="ZV145" s="26"/>
      <c r="ZW145" s="26"/>
      <c r="ZX145" s="26"/>
      <c r="ZY145" s="26"/>
      <c r="ZZ145" s="26"/>
      <c r="AAA145" s="26"/>
      <c r="AAB145" s="26"/>
      <c r="AAC145" s="26"/>
      <c r="AAD145" s="26"/>
      <c r="AAE145" s="26"/>
      <c r="AAF145" s="26"/>
      <c r="AAG145" s="26"/>
      <c r="AAH145" s="26"/>
      <c r="AAI145" s="26"/>
      <c r="AAJ145" s="26"/>
      <c r="AAK145" s="26"/>
      <c r="AAL145" s="26"/>
      <c r="AAM145" s="26"/>
      <c r="AAN145" s="26"/>
      <c r="AAO145" s="26"/>
      <c r="AAP145" s="26"/>
      <c r="AAQ145" s="26"/>
      <c r="AAR145" s="26"/>
      <c r="AAS145" s="26"/>
      <c r="AAT145" s="26"/>
      <c r="AAU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  <c r="AGP145" s="26"/>
      <c r="AGQ145" s="26"/>
      <c r="AGR145" s="26"/>
      <c r="AGS145" s="26"/>
      <c r="AGT145" s="26"/>
      <c r="AGU145" s="26"/>
      <c r="AGV145" s="26"/>
      <c r="AGW145" s="26"/>
      <c r="AGX145" s="26"/>
      <c r="AGY145" s="26"/>
      <c r="AGZ145" s="26"/>
      <c r="AHA145" s="26"/>
      <c r="AHB145" s="26"/>
      <c r="AHC145" s="26"/>
      <c r="AHD145" s="26"/>
      <c r="AHE145" s="26"/>
      <c r="AHF145" s="26"/>
      <c r="AHG145" s="26"/>
      <c r="AHH145" s="26"/>
      <c r="AHI145" s="26"/>
      <c r="AHJ145" s="26"/>
      <c r="AHK145" s="26"/>
      <c r="AHL145" s="26"/>
      <c r="AHM145" s="26"/>
      <c r="AHN145" s="26"/>
      <c r="AHO145" s="26"/>
      <c r="AHP145" s="26"/>
      <c r="AHQ145" s="26"/>
      <c r="AHR145" s="26"/>
      <c r="AHS145" s="26"/>
      <c r="AHT145" s="26"/>
      <c r="AHU145" s="26"/>
      <c r="AHV145" s="26"/>
      <c r="AHW145" s="26"/>
      <c r="AHX145" s="26"/>
      <c r="AHY145" s="26"/>
      <c r="AHZ145" s="26"/>
      <c r="AIA145" s="26"/>
      <c r="AIB145" s="26"/>
      <c r="AIC145" s="26"/>
      <c r="AID145" s="26"/>
      <c r="AIE145" s="26"/>
      <c r="AIF145" s="26"/>
      <c r="AIG145" s="26"/>
      <c r="AIH145" s="26"/>
      <c r="AII145" s="26"/>
      <c r="AIJ145" s="26"/>
      <c r="AIK145" s="26"/>
      <c r="AIL145" s="26"/>
      <c r="AIM145" s="26"/>
      <c r="AIN145" s="26"/>
      <c r="AIO145" s="26"/>
      <c r="AIP145" s="26"/>
      <c r="AIQ145" s="26"/>
      <c r="AIR145" s="26"/>
      <c r="AIS145" s="26"/>
      <c r="AIT145" s="26"/>
      <c r="AIU145" s="26"/>
      <c r="AIV145" s="26"/>
      <c r="AIW145" s="26"/>
      <c r="AIX145" s="26"/>
      <c r="AIY145" s="26"/>
      <c r="AIZ145" s="26"/>
      <c r="AJA145" s="26"/>
      <c r="AJB145" s="26"/>
      <c r="AJC145" s="26"/>
      <c r="AJD145" s="26"/>
      <c r="AJE145" s="26"/>
      <c r="AJF145" s="26"/>
      <c r="AJG145" s="26"/>
      <c r="AJH145" s="26"/>
      <c r="AJI145" s="26"/>
      <c r="AJJ145" s="26"/>
      <c r="AJK145" s="26"/>
      <c r="AJL145" s="26"/>
      <c r="AJM145" s="26"/>
      <c r="AJN145" s="26"/>
      <c r="AJO145" s="26"/>
      <c r="AJP145" s="26"/>
      <c r="AJQ145" s="26"/>
      <c r="AJR145" s="26"/>
      <c r="AJS145" s="26"/>
      <c r="AJT145" s="26"/>
      <c r="AJU145" s="26"/>
      <c r="AJV145" s="26"/>
      <c r="AJW145" s="26"/>
      <c r="AJX145" s="26"/>
      <c r="AJY145" s="26"/>
      <c r="AJZ145" s="26"/>
      <c r="AKA145" s="26"/>
      <c r="AKB145" s="26"/>
      <c r="AKC145" s="26"/>
      <c r="AKD145" s="26"/>
      <c r="AKE145" s="26"/>
      <c r="AKF145" s="26"/>
      <c r="AKG145" s="26"/>
      <c r="AKH145" s="26"/>
      <c r="AKI145" s="26"/>
      <c r="AKJ145" s="26"/>
      <c r="AKK145" s="26"/>
      <c r="AKL145" s="26"/>
      <c r="AKM145" s="26"/>
      <c r="AKN145" s="26"/>
      <c r="AKO145" s="26"/>
      <c r="AKP145" s="26"/>
      <c r="AKQ145" s="26"/>
      <c r="AKR145" s="26"/>
      <c r="AKS145" s="26"/>
      <c r="AKT145" s="26"/>
      <c r="AKU145" s="26"/>
      <c r="AKV145" s="26"/>
      <c r="AKW145" s="26"/>
      <c r="AKX145" s="26"/>
      <c r="AKY145" s="26"/>
      <c r="AKZ145" s="26"/>
      <c r="ALA145" s="26"/>
      <c r="ALB145" s="26"/>
      <c r="ALC145" s="26"/>
      <c r="ALD145" s="26"/>
      <c r="ALE145" s="26"/>
      <c r="ALF145" s="26"/>
      <c r="ALG145" s="26"/>
      <c r="ALH145" s="26"/>
      <c r="ALI145" s="26"/>
      <c r="ALJ145" s="26"/>
      <c r="ALK145" s="26"/>
      <c r="ALL145" s="26"/>
      <c r="ALM145" s="26"/>
      <c r="ALN145" s="26"/>
      <c r="ALO145" s="26"/>
      <c r="ALP145" s="26"/>
      <c r="ALQ145" s="26"/>
      <c r="ALR145" s="26"/>
      <c r="ALS145" s="26"/>
      <c r="ALT145" s="26"/>
      <c r="ALU145" s="26"/>
      <c r="ALV145" s="26"/>
      <c r="ALW145" s="26"/>
      <c r="ALX145" s="26"/>
      <c r="ALY145" s="26"/>
      <c r="ALZ145" s="26"/>
      <c r="AMA145" s="26"/>
      <c r="AMB145" s="26"/>
      <c r="AMC145" s="26"/>
      <c r="AMD145" s="26"/>
      <c r="AME145" s="26"/>
      <c r="AMF145" s="26"/>
      <c r="AMG145" s="26"/>
      <c r="AMH145" s="26"/>
      <c r="AMI145" s="26"/>
      <c r="AMJ145" s="26"/>
    </row>
    <row r="146" s="26" customFormat="true" ht="16.15" hidden="false" customHeight="false" outlineLevel="0" collapsed="false">
      <c r="A146" s="36"/>
      <c r="B146" s="37"/>
      <c r="C146" s="54"/>
      <c r="D146" s="39" t="s">
        <v>27</v>
      </c>
      <c r="E146" s="40"/>
      <c r="F146" s="43" t="n">
        <f aca="false">SUM(F139:F145)</f>
        <v>800</v>
      </c>
      <c r="G146" s="43" t="n">
        <f aca="false">SUM(G139:G145)</f>
        <v>22</v>
      </c>
      <c r="H146" s="43" t="n">
        <f aca="false">SUM(H139:H145)</f>
        <v>15</v>
      </c>
      <c r="I146" s="43" t="n">
        <f aca="false">SUM(I139:I145)</f>
        <v>96</v>
      </c>
      <c r="J146" s="43" t="n">
        <f aca="false">SUM(J139:J145)</f>
        <v>643</v>
      </c>
      <c r="K146" s="42"/>
      <c r="L146" s="43" t="n">
        <f aca="false">SUM(L139:L145)</f>
        <v>0</v>
      </c>
    </row>
    <row r="147" s="26" customFormat="true" ht="15" hidden="false" customHeight="true" outlineLevel="0" collapsed="false">
      <c r="A147" s="55" t="n">
        <f aca="false">A134</f>
        <v>2</v>
      </c>
      <c r="B147" s="56" t="n">
        <f aca="false">B134</f>
        <v>5</v>
      </c>
      <c r="C147" s="57" t="s">
        <v>39</v>
      </c>
      <c r="D147" s="57"/>
      <c r="E147" s="58"/>
      <c r="F147" s="59" t="n">
        <f aca="false">F138+F146</f>
        <v>800</v>
      </c>
      <c r="G147" s="59" t="n">
        <f aca="false">G138+G146</f>
        <v>22</v>
      </c>
      <c r="H147" s="59" t="n">
        <f aca="false">H138+H146</f>
        <v>15</v>
      </c>
      <c r="I147" s="59" t="n">
        <f aca="false">I138+I146</f>
        <v>96</v>
      </c>
      <c r="J147" s="59" t="n">
        <f aca="false">J138+J146</f>
        <v>643</v>
      </c>
      <c r="K147" s="59"/>
      <c r="L147" s="59" t="n">
        <f aca="false">L138+L146</f>
        <v>0</v>
      </c>
    </row>
    <row r="148" s="26" customFormat="true" ht="16.15" hidden="false" customHeight="true" outlineLevel="0" collapsed="false">
      <c r="A148" s="75"/>
      <c r="B148" s="76"/>
      <c r="C148" s="77" t="s">
        <v>63</v>
      </c>
      <c r="D148" s="77"/>
      <c r="E148" s="77"/>
      <c r="F148" s="78" t="n">
        <f aca="false">(F17+F31+F47+F60+F75+F87+F104+F117+F133+F147)/(IF(F17=0,0,1)+IF(F31=0,0,1)+IF(F47=0,0,1)+IF(F60=0,0,1)+IF(F75=0,0,1)+IF(F87=0,0,1)+IF(F104=0,0,1)+IF(F117=0,0,1)+IF(F133=0,0,1)+IF(F147=0,0,1))</f>
        <v>738</v>
      </c>
      <c r="G148" s="78" t="n">
        <f aca="false">(G17+G31+G47+G60+G75+G87+G104+G117+G133+G147)/(IF(G17=0,0,1)+IF(G31=0,0,1)+IF(G47=0,0,1)+IF(G60=0,0,1)+IF(G75=0,0,1)+IF(G87=0,0,1)+IF(G104=0,0,1)+IF(G117=0,0,1)+IF(G133=0,0,1)+IF(G147=0,0,1))</f>
        <v>33.6</v>
      </c>
      <c r="H148" s="78" t="n">
        <f aca="false">(H17+H31+H47+H60+H75+H87+H104+H117+H133+H147)/(IF(H17=0,0,1)+IF(H31=0,0,1)+IF(H47=0,0,1)+IF(H60=0,0,1)+IF(H75=0,0,1)+IF(H87=0,0,1)+IF(H104=0,0,1)+IF(H117=0,0,1)+IF(H133=0,0,1)+IF(H147=0,0,1))</f>
        <v>30</v>
      </c>
      <c r="I148" s="78" t="n">
        <f aca="false">(I17+I31+I47+I60+I75+I87+I104+I117+I133+I147)/(IF(I17=0,0,1)+IF(I31=0,0,1)+IF(I47=0,0,1)+IF(I60=0,0,1)+IF(I75=0,0,1)+IF(I87=0,0,1)+IF(I104=0,0,1)+IF(I117=0,0,1)+IF(I133=0,0,1)+IF(I147=0,0,1))</f>
        <v>130.4</v>
      </c>
      <c r="J148" s="78" t="n">
        <f aca="false">(J17+J31+J47+J60+J75+J87+J104+J117+J133+J147)/(IF(J17=0,0,1)+IF(J31=0,0,1)+IF(J47=0,0,1)+IF(J60=0,0,1)+IF(J75=0,0,1)+IF(J87=0,0,1)+IF(J104=0,0,1)+IF(J117=0,0,1)+IF(J133=0,0,1)+IF(J147=0,0,1))</f>
        <v>785.6</v>
      </c>
      <c r="K148" s="78"/>
      <c r="L148" s="78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C1:E1"/>
    <mergeCell ref="H1:K1"/>
    <mergeCell ref="H2:K2"/>
    <mergeCell ref="C17:D17"/>
    <mergeCell ref="C31:D31"/>
    <mergeCell ref="C47:D47"/>
    <mergeCell ref="C60:D60"/>
    <mergeCell ref="C75:D75"/>
    <mergeCell ref="C87:D87"/>
    <mergeCell ref="C104:D104"/>
    <mergeCell ref="C117:D117"/>
    <mergeCell ref="C133:D133"/>
    <mergeCell ref="C147:D147"/>
    <mergeCell ref="C148:E148"/>
  </mergeCells>
  <printOptions headings="false" gridLines="false" gridLinesSet="true" horizontalCentered="false" verticalCentered="false"/>
  <pageMargins left="0.7" right="0.7" top="0.330555555555556" bottom="0.309027777777778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2025-04-11T01:47:45Z</cp:lastPrinted>
  <dcterms:modified xsi:type="dcterms:W3CDTF">2025-04-11T01:48:06Z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