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<sst xmlns="http://schemas.openxmlformats.org/spreadsheetml/2006/main" count="232" uniqueCount="72">
  <si>
    <t xml:space="preserve">Школа</t>
  </si>
  <si>
    <t xml:space="preserve">МБОУ СШ с.Частая Дубрава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</si>
  <si>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</si>
  <si>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</si>
  <si>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</si>
  <si>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</si>
  <si>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</si>
  <si>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Поленникова Людмила Анатольевна</t>
  </si>
  <si>
    <t xml:space="preserve">Возрастная категория</t>
  </si>
  <si>
    <t xml:space="preserve">7-10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</si>
  <si>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</si>
  <si>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</si>
  <si>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</si>
  <si>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</si>
  <si>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</si>
  <si>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</si>
  <si>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</si>
  <si>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</si>
  <si>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</si>
  <si>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</si>
  <si>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</si>
  <si>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</si>
  <si>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</si>
  <si>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</si>
  <si>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</si>
  <si>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</si>
  <si>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</si>
  <si>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итого</t>
  </si>
  <si>
    <t xml:space="preserve">Обед</t>
  </si>
  <si>
    <t xml:space="preserve">1 блюдо</t>
  </si>
  <si>
    <t xml:space="preserve">Рассольник</t>
  </si>
  <si>
    <t xml:space="preserve">2 блюдо</t>
  </si>
  <si>
    <t xml:space="preserve">Плов из свинины</t>
  </si>
  <si>
    <t xml:space="preserve">гарнир</t>
  </si>
  <si>
    <t xml:space="preserve">сладкое</t>
  </si>
  <si>
    <t xml:space="preserve">Печенье</t>
  </si>
  <si>
    <t xml:space="preserve">хлеб черн.</t>
  </si>
  <si>
    <t xml:space="preserve">Хлеб</t>
  </si>
  <si>
    <t xml:space="preserve">фрукты</t>
  </si>
  <si>
    <t xml:space="preserve">Яблоко</t>
  </si>
  <si>
    <t xml:space="preserve">напиток</t>
  </si>
  <si>
    <t xml:space="preserve">Чай</t>
  </si>
  <si>
    <t xml:space="preserve">Итого за день:</t>
  </si>
  <si>
    <t xml:space="preserve">Суп пшенный</t>
  </si>
  <si>
    <t xml:space="preserve">Гуляш</t>
  </si>
  <si>
    <t xml:space="preserve">Гречка</t>
  </si>
  <si>
    <t xml:space="preserve">Кисель</t>
  </si>
  <si>
    <t xml:space="preserve">закуска</t>
  </si>
  <si>
    <t xml:space="preserve">Салат из помидоров</t>
  </si>
  <si>
    <t xml:space="preserve">Суп картофельный с макаронами</t>
  </si>
  <si>
    <t xml:space="preserve">Курица отварная</t>
  </si>
  <si>
    <t xml:space="preserve">Рис</t>
  </si>
  <si>
    <t xml:space="preserve">Чай с лимоном</t>
  </si>
  <si>
    <t xml:space="preserve">Салат из свеклы</t>
  </si>
  <si>
    <t xml:space="preserve">Апельсин</t>
  </si>
  <si>
    <t xml:space="preserve">Суп гороховый</t>
  </si>
  <si>
    <t xml:space="preserve">Тефтели</t>
  </si>
  <si>
    <t xml:space="preserve">Макароны</t>
  </si>
  <si>
    <t xml:space="preserve">Салат из огурцов</t>
  </si>
  <si>
    <t xml:space="preserve">Борщ</t>
  </si>
  <si>
    <t xml:space="preserve">Плов</t>
  </si>
  <si>
    <t xml:space="preserve">Сок</t>
  </si>
  <si>
    <t xml:space="preserve">Суп гречневый</t>
  </si>
  <si>
    <t xml:space="preserve">Капуста тушеная с мясом</t>
  </si>
  <si>
    <t xml:space="preserve">Мармелад</t>
  </si>
  <si>
    <t xml:space="preserve">Пряник</t>
  </si>
  <si>
    <t xml:space="preserve">Жаркое по домашнему</t>
  </si>
  <si>
    <t xml:space="preserve">Компот</t>
  </si>
  <si>
    <t xml:space="preserve">Банан</t>
  </si>
  <si>
    <t xml:space="preserve">Вафли</t>
  </si>
  <si>
    <t xml:space="preserve">Салат из огурцов и помидоров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</si>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</sst>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21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b val="true"/>
      <sz val="13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i val="true"/>
      <sz val="13"/>
      <color rgb="FF000000"/>
      <name val="Calibri"/>
      <family val="2"/>
      <charset val="1"/>
    </font>
    <font>
      <b val="true"/>
      <sz val="13"/>
      <color rgb="FF2D2D2D"/>
      <name val="Calibri"/>
      <family val="2"/>
      <charset val="1"/>
    </font>
    <font>
      <b val="true"/>
      <sz val="13"/>
      <color rgb="FF000000"/>
      <name val="Arial"/>
      <family val="2"/>
      <charset val="204"/>
    </font>
    <font>
      <b val="true"/>
      <sz val="13"/>
      <color rgb="FF2D2D2D"/>
      <name val="Arial"/>
      <family val="2"/>
      <charset val="204"/>
    </font>
    <font>
      <sz val="13"/>
      <color rgb="FF000000"/>
      <name val="Arial"/>
      <family val="2"/>
      <charset val="204"/>
    </font>
    <font>
      <sz val="13"/>
      <color rgb="FF000000"/>
      <name val="Calibri"/>
      <family val="0"/>
      <charset val="1"/>
    </font>
    <font>
      <b val="true"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0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13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3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3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5" fontId="13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3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3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13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3" borderId="2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3" fillId="3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3" fillId="2" borderId="9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3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3" borderId="2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8" fillId="3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57" activePane="bottomRight" state="frozen"/>
      <selection pane="topLeft" activeCell="A1" activeCellId="0" sqref="A1"/>
      <selection pane="topRight" activeCell="E1" activeCellId="0" sqref="E1"/>
      <selection pane="bottomLeft" activeCell="A57" activeCellId="0" sqref="A57"/>
      <selection pane="bottomRight" activeCell="E53" activeCellId="0" sqref="E53"/>
    </sheetView>
  </sheetViews>
  <sheetFormatPr defaultColWidth="9.13671875" defaultRowHeight="13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6.25"/>
    <col collapsed="false" customWidth="false" hidden="false" outlineLevel="0" max="3" min="3" style="2" width="9.13"/>
    <col collapsed="false" customWidth="true" hidden="false" outlineLevel="0" max="4" min="4" style="2" width="12.01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3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13</v>
      </c>
      <c r="I3" s="10" t="n">
        <v>1</v>
      </c>
      <c r="J3" s="11" t="n">
        <v>2025</v>
      </c>
      <c r="K3" s="12"/>
    </row>
    <row r="4" s="1" customFormat="true" ht="13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19.4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="26" customFormat="true" ht="16.15" hidden="false" customHeight="false" outlineLevel="0" collapsed="false">
      <c r="A6" s="18" t="n">
        <v>1</v>
      </c>
      <c r="B6" s="19" t="n">
        <v>1</v>
      </c>
      <c r="C6" s="20" t="s">
        <v>26</v>
      </c>
      <c r="D6" s="21"/>
      <c r="E6" s="22"/>
      <c r="F6" s="23"/>
      <c r="G6" s="23"/>
      <c r="H6" s="23"/>
      <c r="I6" s="23"/>
      <c r="J6" s="23"/>
      <c r="K6" s="24"/>
      <c r="L6" s="25"/>
    </row>
    <row r="7" s="26" customFormat="true" ht="16.15" hidden="false" customHeight="false" outlineLevel="0" collapsed="false">
      <c r="A7" s="27"/>
      <c r="B7" s="28"/>
      <c r="C7" s="29"/>
      <c r="D7" s="30" t="s">
        <v>27</v>
      </c>
      <c r="E7" s="31"/>
      <c r="F7" s="32" t="n">
        <f aca="false">SUM(F6)</f>
        <v>0</v>
      </c>
      <c r="G7" s="32" t="n">
        <f aca="false">SUM(G6)</f>
        <v>0</v>
      </c>
      <c r="H7" s="32" t="n">
        <f aca="false">SUM(H6)</f>
        <v>0</v>
      </c>
      <c r="I7" s="32" t="n">
        <f aca="false">SUM(I6)</f>
        <v>0</v>
      </c>
      <c r="J7" s="32" t="n">
        <f aca="false">SUM(J6)</f>
        <v>0</v>
      </c>
      <c r="K7" s="33"/>
      <c r="L7" s="32" t="n">
        <f aca="false">SUM(L6)</f>
        <v>0</v>
      </c>
    </row>
    <row r="8" s="26" customFormat="true" ht="16.15" hidden="false" customHeight="false" outlineLevel="0" collapsed="false">
      <c r="A8" s="34" t="n">
        <f aca="false">A6</f>
        <v>1</v>
      </c>
      <c r="B8" s="35" t="n">
        <f aca="false">B6</f>
        <v>1</v>
      </c>
      <c r="C8" s="36" t="s">
        <v>28</v>
      </c>
      <c r="D8" s="37"/>
      <c r="E8" s="38"/>
      <c r="F8" s="39"/>
      <c r="G8" s="39"/>
      <c r="H8" s="39"/>
      <c r="I8" s="39"/>
      <c r="J8" s="39"/>
      <c r="K8" s="40"/>
      <c r="L8" s="39"/>
    </row>
    <row r="9" s="26" customFormat="true" ht="16.15" hidden="false" customHeight="false" outlineLevel="0" collapsed="false">
      <c r="A9" s="41"/>
      <c r="B9" s="42"/>
      <c r="C9" s="43"/>
      <c r="D9" s="37" t="s">
        <v>29</v>
      </c>
      <c r="E9" s="22" t="s">
        <v>30</v>
      </c>
      <c r="F9" s="44" t="n">
        <v>200</v>
      </c>
      <c r="G9" s="44" t="n">
        <v>4</v>
      </c>
      <c r="H9" s="44" t="n">
        <v>2</v>
      </c>
      <c r="I9" s="44" t="n">
        <v>3</v>
      </c>
      <c r="J9" s="44" t="n">
        <v>55</v>
      </c>
      <c r="K9" s="40" t="n">
        <v>24</v>
      </c>
      <c r="L9" s="39"/>
    </row>
    <row r="10" s="26" customFormat="true" ht="16.15" hidden="false" customHeight="false" outlineLevel="0" collapsed="false">
      <c r="A10" s="41"/>
      <c r="B10" s="42"/>
      <c r="C10" s="43"/>
      <c r="D10" s="37" t="s">
        <v>31</v>
      </c>
      <c r="E10" s="38" t="s">
        <v>32</v>
      </c>
      <c r="F10" s="45" t="n">
        <v>200</v>
      </c>
      <c r="G10" s="45" t="n">
        <v>13</v>
      </c>
      <c r="H10" s="45" t="n">
        <v>28</v>
      </c>
      <c r="I10" s="45" t="n">
        <v>26</v>
      </c>
      <c r="J10" s="45" t="n">
        <v>408</v>
      </c>
      <c r="K10" s="46" t="n">
        <v>53</v>
      </c>
      <c r="L10" s="39"/>
    </row>
    <row r="11" customFormat="false" ht="16.15" hidden="false" customHeight="false" outlineLevel="0" collapsed="false">
      <c r="A11" s="47"/>
      <c r="B11" s="48"/>
      <c r="C11" s="43"/>
      <c r="D11" s="37" t="s">
        <v>33</v>
      </c>
      <c r="E11" s="22"/>
      <c r="F11" s="44"/>
      <c r="G11" s="44"/>
      <c r="H11" s="44"/>
      <c r="I11" s="44"/>
      <c r="J11" s="44"/>
      <c r="K11" s="40"/>
      <c r="L11" s="39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  <c r="IW11" s="26"/>
      <c r="IX11" s="26"/>
      <c r="IY11" s="26"/>
      <c r="IZ11" s="26"/>
      <c r="JA11" s="26"/>
      <c r="JB11" s="26"/>
      <c r="JC11" s="26"/>
      <c r="JD11" s="26"/>
      <c r="JE11" s="26"/>
      <c r="JF11" s="26"/>
      <c r="JG11" s="26"/>
      <c r="JH11" s="26"/>
      <c r="JI11" s="26"/>
      <c r="JJ11" s="26"/>
      <c r="JK11" s="26"/>
      <c r="JL11" s="26"/>
      <c r="JM11" s="26"/>
      <c r="JN11" s="26"/>
      <c r="JO11" s="26"/>
      <c r="JP11" s="26"/>
      <c r="JQ11" s="26"/>
      <c r="JR11" s="26"/>
      <c r="JS11" s="26"/>
      <c r="JT11" s="26"/>
      <c r="JU11" s="26"/>
      <c r="JV11" s="26"/>
      <c r="JW11" s="26"/>
      <c r="JX11" s="26"/>
      <c r="JY11" s="26"/>
      <c r="JZ11" s="26"/>
      <c r="KA11" s="26"/>
      <c r="KB11" s="26"/>
      <c r="KC11" s="26"/>
      <c r="KD11" s="26"/>
      <c r="KE11" s="26"/>
      <c r="KF11" s="26"/>
      <c r="KG11" s="26"/>
      <c r="KH11" s="26"/>
      <c r="KI11" s="26"/>
      <c r="KJ11" s="26"/>
      <c r="KK11" s="26"/>
      <c r="KL11" s="26"/>
      <c r="KM11" s="26"/>
      <c r="KN11" s="26"/>
      <c r="KO11" s="26"/>
      <c r="KP11" s="26"/>
      <c r="KQ11" s="26"/>
      <c r="KR11" s="26"/>
      <c r="KS11" s="26"/>
      <c r="KT11" s="26"/>
      <c r="KU11" s="26"/>
      <c r="KV11" s="26"/>
      <c r="KW11" s="26"/>
      <c r="KX11" s="26"/>
      <c r="KY11" s="26"/>
      <c r="KZ11" s="26"/>
      <c r="LA11" s="26"/>
      <c r="LB11" s="26"/>
      <c r="LC11" s="26"/>
      <c r="LD11" s="26"/>
      <c r="LE11" s="26"/>
      <c r="LF11" s="26"/>
      <c r="LG11" s="26"/>
      <c r="LH11" s="26"/>
      <c r="LI11" s="26"/>
      <c r="LJ11" s="26"/>
      <c r="LK11" s="26"/>
      <c r="LL11" s="26"/>
      <c r="LM11" s="26"/>
      <c r="LN11" s="26"/>
      <c r="LO11" s="26"/>
      <c r="LP11" s="26"/>
      <c r="LQ11" s="26"/>
      <c r="LR11" s="26"/>
      <c r="LS11" s="26"/>
      <c r="LT11" s="26"/>
      <c r="LU11" s="26"/>
      <c r="LV11" s="26"/>
      <c r="LW11" s="26"/>
      <c r="LX11" s="26"/>
      <c r="LY11" s="26"/>
      <c r="LZ11" s="26"/>
      <c r="MA11" s="26"/>
      <c r="MB11" s="26"/>
      <c r="MC11" s="26"/>
      <c r="MD11" s="26"/>
      <c r="ME11" s="26"/>
      <c r="MF11" s="26"/>
      <c r="MG11" s="26"/>
      <c r="MH11" s="26"/>
      <c r="MI11" s="26"/>
      <c r="MJ11" s="26"/>
      <c r="MK11" s="26"/>
      <c r="ML11" s="26"/>
      <c r="MM11" s="26"/>
      <c r="MN11" s="26"/>
      <c r="MO11" s="26"/>
      <c r="MP11" s="26"/>
      <c r="MQ11" s="26"/>
      <c r="MR11" s="26"/>
      <c r="MS11" s="26"/>
      <c r="MT11" s="26"/>
      <c r="MU11" s="26"/>
      <c r="MV11" s="26"/>
      <c r="MW11" s="26"/>
      <c r="MX11" s="26"/>
      <c r="MY11" s="26"/>
      <c r="MZ11" s="26"/>
      <c r="NA11" s="26"/>
      <c r="NB11" s="26"/>
      <c r="NC11" s="26"/>
      <c r="ND11" s="26"/>
      <c r="NE11" s="26"/>
      <c r="NF11" s="26"/>
      <c r="NG11" s="26"/>
      <c r="NH11" s="26"/>
      <c r="NI11" s="26"/>
      <c r="NJ11" s="26"/>
      <c r="NK11" s="26"/>
      <c r="NL11" s="26"/>
      <c r="NM11" s="26"/>
      <c r="NN11" s="26"/>
      <c r="NO11" s="26"/>
      <c r="NP11" s="26"/>
      <c r="NQ11" s="26"/>
      <c r="NR11" s="26"/>
      <c r="NS11" s="26"/>
      <c r="NT11" s="26"/>
      <c r="NU11" s="26"/>
      <c r="NV11" s="26"/>
      <c r="NW11" s="26"/>
      <c r="NX11" s="26"/>
      <c r="NY11" s="26"/>
      <c r="NZ11" s="26"/>
      <c r="OA11" s="26"/>
      <c r="OB11" s="26"/>
      <c r="OC11" s="26"/>
      <c r="OD11" s="26"/>
      <c r="OE11" s="26"/>
      <c r="OF11" s="26"/>
      <c r="OG11" s="26"/>
      <c r="OH11" s="26"/>
      <c r="OI11" s="26"/>
      <c r="OJ11" s="26"/>
      <c r="OK11" s="26"/>
      <c r="OL11" s="26"/>
      <c r="OM11" s="26"/>
      <c r="ON11" s="26"/>
      <c r="OO11" s="26"/>
      <c r="OP11" s="26"/>
      <c r="OQ11" s="26"/>
      <c r="OR11" s="26"/>
      <c r="OS11" s="26"/>
      <c r="OT11" s="26"/>
      <c r="OU11" s="26"/>
      <c r="OV11" s="26"/>
      <c r="OW11" s="26"/>
      <c r="OX11" s="26"/>
      <c r="OY11" s="26"/>
      <c r="OZ11" s="26"/>
      <c r="PA11" s="26"/>
      <c r="PB11" s="26"/>
      <c r="PC11" s="26"/>
      <c r="PD11" s="26"/>
      <c r="PE11" s="26"/>
      <c r="PF11" s="26"/>
      <c r="PG11" s="26"/>
      <c r="PH11" s="26"/>
      <c r="PI11" s="26"/>
      <c r="PJ11" s="26"/>
      <c r="PK11" s="26"/>
      <c r="PL11" s="26"/>
      <c r="PM11" s="26"/>
      <c r="PN11" s="26"/>
      <c r="PO11" s="26"/>
      <c r="PP11" s="26"/>
      <c r="PQ11" s="26"/>
      <c r="PR11" s="26"/>
      <c r="PS11" s="26"/>
      <c r="PT11" s="26"/>
      <c r="PU11" s="26"/>
      <c r="PV11" s="26"/>
      <c r="PW11" s="26"/>
      <c r="PX11" s="26"/>
      <c r="PY11" s="26"/>
      <c r="PZ11" s="26"/>
      <c r="QA11" s="26"/>
      <c r="QB11" s="26"/>
      <c r="QC11" s="26"/>
      <c r="QD11" s="26"/>
      <c r="QE11" s="26"/>
      <c r="QF11" s="26"/>
      <c r="QG11" s="26"/>
      <c r="QH11" s="26"/>
      <c r="QI11" s="26"/>
      <c r="QJ11" s="26"/>
      <c r="QK11" s="26"/>
      <c r="QL11" s="26"/>
      <c r="QM11" s="26"/>
      <c r="QN11" s="26"/>
      <c r="QO11" s="26"/>
      <c r="QP11" s="26"/>
      <c r="QQ11" s="26"/>
      <c r="QR11" s="26"/>
      <c r="QS11" s="26"/>
      <c r="QT11" s="26"/>
      <c r="QU11" s="26"/>
      <c r="QV11" s="26"/>
      <c r="QW11" s="26"/>
      <c r="QX11" s="26"/>
      <c r="QY11" s="26"/>
      <c r="QZ11" s="26"/>
      <c r="RA11" s="26"/>
      <c r="RB11" s="26"/>
      <c r="RC11" s="26"/>
      <c r="RD11" s="26"/>
      <c r="RE11" s="26"/>
      <c r="RF11" s="26"/>
      <c r="RG11" s="26"/>
      <c r="RH11" s="26"/>
      <c r="RI11" s="26"/>
      <c r="RJ11" s="26"/>
      <c r="RK11" s="26"/>
      <c r="RL11" s="26"/>
      <c r="RM11" s="26"/>
      <c r="RN11" s="26"/>
      <c r="RO11" s="26"/>
      <c r="RP11" s="26"/>
      <c r="RQ11" s="26"/>
      <c r="RR11" s="26"/>
      <c r="RS11" s="26"/>
      <c r="RT11" s="26"/>
      <c r="RU11" s="26"/>
      <c r="RV11" s="26"/>
      <c r="RW11" s="26"/>
      <c r="RX11" s="26"/>
      <c r="RY11" s="26"/>
      <c r="RZ11" s="26"/>
      <c r="SA11" s="26"/>
      <c r="SB11" s="26"/>
      <c r="SC11" s="26"/>
      <c r="SD11" s="26"/>
      <c r="SE11" s="26"/>
      <c r="SF11" s="26"/>
      <c r="SG11" s="26"/>
      <c r="SH11" s="26"/>
      <c r="SI11" s="26"/>
      <c r="SJ11" s="26"/>
      <c r="SK11" s="26"/>
      <c r="SL11" s="26"/>
      <c r="SM11" s="26"/>
      <c r="SN11" s="26"/>
      <c r="SO11" s="26"/>
      <c r="SP11" s="26"/>
      <c r="SQ11" s="26"/>
      <c r="SR11" s="26"/>
      <c r="SS11" s="26"/>
      <c r="ST11" s="26"/>
      <c r="SU11" s="26"/>
      <c r="SV11" s="26"/>
      <c r="SW11" s="26"/>
      <c r="SX11" s="26"/>
      <c r="SY11" s="26"/>
      <c r="SZ11" s="26"/>
      <c r="TA11" s="26"/>
      <c r="TB11" s="26"/>
      <c r="TC11" s="26"/>
      <c r="TD11" s="26"/>
      <c r="TE11" s="26"/>
      <c r="TF11" s="26"/>
      <c r="TG11" s="26"/>
      <c r="TH11" s="26"/>
      <c r="TI11" s="26"/>
      <c r="TJ11" s="26"/>
      <c r="TK11" s="26"/>
      <c r="TL11" s="26"/>
      <c r="TM11" s="26"/>
      <c r="TN11" s="26"/>
      <c r="TO11" s="26"/>
      <c r="TP11" s="26"/>
      <c r="TQ11" s="26"/>
      <c r="TR11" s="26"/>
      <c r="TS11" s="26"/>
      <c r="TT11" s="26"/>
      <c r="TU11" s="26"/>
      <c r="TV11" s="26"/>
      <c r="TW11" s="26"/>
      <c r="TX11" s="26"/>
      <c r="TY11" s="26"/>
      <c r="TZ11" s="26"/>
      <c r="UA11" s="26"/>
      <c r="UB11" s="26"/>
      <c r="UC11" s="26"/>
      <c r="UD11" s="26"/>
      <c r="UE11" s="26"/>
      <c r="UF11" s="26"/>
      <c r="UG11" s="26"/>
      <c r="UH11" s="26"/>
      <c r="UI11" s="26"/>
      <c r="UJ11" s="26"/>
      <c r="UK11" s="26"/>
      <c r="UL11" s="26"/>
      <c r="UM11" s="26"/>
      <c r="UN11" s="26"/>
      <c r="UO11" s="26"/>
      <c r="UP11" s="26"/>
      <c r="UQ11" s="26"/>
      <c r="UR11" s="26"/>
      <c r="US11" s="26"/>
      <c r="UT11" s="26"/>
      <c r="UU11" s="26"/>
      <c r="UV11" s="26"/>
      <c r="UW11" s="26"/>
      <c r="UX11" s="26"/>
      <c r="UY11" s="26"/>
      <c r="UZ11" s="26"/>
      <c r="VA11" s="26"/>
      <c r="VB11" s="26"/>
      <c r="VC11" s="26"/>
      <c r="VD11" s="26"/>
      <c r="VE11" s="26"/>
      <c r="VF11" s="26"/>
      <c r="VG11" s="26"/>
      <c r="VH11" s="26"/>
      <c r="VI11" s="26"/>
      <c r="VJ11" s="26"/>
      <c r="VK11" s="26"/>
      <c r="VL11" s="26"/>
      <c r="VM11" s="26"/>
      <c r="VN11" s="26"/>
      <c r="VO11" s="26"/>
      <c r="VP11" s="26"/>
      <c r="VQ11" s="26"/>
      <c r="VR11" s="26"/>
      <c r="VS11" s="26"/>
      <c r="VT11" s="26"/>
      <c r="VU11" s="26"/>
      <c r="VV11" s="26"/>
      <c r="VW11" s="26"/>
      <c r="VX11" s="26"/>
      <c r="VY11" s="26"/>
      <c r="VZ11" s="26"/>
      <c r="WA11" s="26"/>
      <c r="WB11" s="26"/>
      <c r="WC11" s="26"/>
      <c r="WD11" s="26"/>
      <c r="WE11" s="26"/>
      <c r="WF11" s="26"/>
      <c r="WG11" s="26"/>
      <c r="WH11" s="26"/>
      <c r="WI11" s="26"/>
      <c r="WJ11" s="26"/>
      <c r="WK11" s="26"/>
      <c r="WL11" s="26"/>
      <c r="WM11" s="26"/>
      <c r="WN11" s="26"/>
      <c r="WO11" s="26"/>
      <c r="WP11" s="26"/>
      <c r="WQ11" s="26"/>
      <c r="WR11" s="26"/>
      <c r="WS11" s="26"/>
      <c r="WT11" s="26"/>
      <c r="WU11" s="26"/>
      <c r="WV11" s="26"/>
      <c r="WW11" s="26"/>
      <c r="WX11" s="26"/>
      <c r="WY11" s="26"/>
      <c r="WZ11" s="26"/>
      <c r="XA11" s="26"/>
      <c r="XB11" s="26"/>
      <c r="XC11" s="26"/>
      <c r="XD11" s="26"/>
      <c r="XE11" s="26"/>
      <c r="XF11" s="26"/>
      <c r="XG11" s="26"/>
      <c r="XH11" s="26"/>
      <c r="XI11" s="26"/>
      <c r="XJ11" s="26"/>
      <c r="XK11" s="26"/>
      <c r="XL11" s="26"/>
      <c r="XM11" s="26"/>
      <c r="XN11" s="26"/>
      <c r="XO11" s="26"/>
      <c r="XP11" s="26"/>
      <c r="XQ11" s="26"/>
      <c r="XR11" s="26"/>
      <c r="XS11" s="26"/>
      <c r="XT11" s="26"/>
      <c r="XU11" s="26"/>
      <c r="XV11" s="26"/>
      <c r="XW11" s="26"/>
      <c r="XX11" s="26"/>
      <c r="XY11" s="26"/>
      <c r="XZ11" s="26"/>
      <c r="YA11" s="26"/>
      <c r="YB11" s="26"/>
      <c r="YC11" s="26"/>
      <c r="YD11" s="26"/>
      <c r="YE11" s="26"/>
      <c r="YF11" s="26"/>
      <c r="YG11" s="26"/>
      <c r="YH11" s="26"/>
      <c r="YI11" s="26"/>
      <c r="YJ11" s="26"/>
      <c r="YK11" s="26"/>
      <c r="YL11" s="26"/>
      <c r="YM11" s="26"/>
      <c r="YN11" s="26"/>
      <c r="YO11" s="26"/>
      <c r="YP11" s="26"/>
      <c r="YQ11" s="26"/>
      <c r="YR11" s="26"/>
      <c r="YS11" s="26"/>
      <c r="YT11" s="26"/>
      <c r="YU11" s="26"/>
      <c r="YV11" s="26"/>
      <c r="YW11" s="26"/>
      <c r="YX11" s="26"/>
      <c r="YY11" s="26"/>
      <c r="YZ11" s="26"/>
      <c r="ZA11" s="26"/>
      <c r="ZB11" s="26"/>
      <c r="ZC11" s="26"/>
      <c r="ZD11" s="26"/>
      <c r="ZE11" s="26"/>
      <c r="ZF11" s="26"/>
      <c r="ZG11" s="26"/>
      <c r="ZH11" s="26"/>
      <c r="ZI11" s="26"/>
      <c r="ZJ11" s="26"/>
      <c r="ZK11" s="26"/>
      <c r="ZL11" s="26"/>
      <c r="ZM11" s="26"/>
      <c r="ZN11" s="26"/>
      <c r="ZO11" s="26"/>
      <c r="ZP11" s="26"/>
      <c r="ZQ11" s="26"/>
      <c r="ZR11" s="26"/>
      <c r="ZS11" s="26"/>
      <c r="ZT11" s="26"/>
      <c r="ZU11" s="26"/>
      <c r="ZV11" s="26"/>
      <c r="ZW11" s="26"/>
      <c r="ZX11" s="26"/>
      <c r="ZY11" s="26"/>
      <c r="ZZ11" s="26"/>
      <c r="AAA11" s="26"/>
      <c r="AAB11" s="26"/>
      <c r="AAC11" s="26"/>
      <c r="AAD11" s="26"/>
      <c r="AAE11" s="26"/>
      <c r="AAF11" s="26"/>
      <c r="AAG11" s="26"/>
      <c r="AAH11" s="26"/>
      <c r="AAI11" s="26"/>
      <c r="AAJ11" s="26"/>
      <c r="AAK11" s="26"/>
      <c r="AAL11" s="26"/>
      <c r="AAM11" s="26"/>
      <c r="AAN11" s="26"/>
      <c r="AAO11" s="26"/>
      <c r="AAP11" s="26"/>
      <c r="AAQ11" s="26"/>
      <c r="AAR11" s="26"/>
      <c r="AAS11" s="26"/>
      <c r="AAT11" s="26"/>
      <c r="AAU11" s="26"/>
      <c r="AAV11" s="26"/>
      <c r="AAW11" s="26"/>
      <c r="AAX11" s="26"/>
      <c r="AAY11" s="26"/>
      <c r="AAZ11" s="26"/>
      <c r="ABA11" s="26"/>
      <c r="ABB11" s="26"/>
      <c r="ABC11" s="26"/>
      <c r="ABD11" s="26"/>
      <c r="ABE11" s="26"/>
      <c r="ABF11" s="26"/>
      <c r="ABG11" s="26"/>
      <c r="ABH11" s="26"/>
      <c r="ABI11" s="26"/>
      <c r="ABJ11" s="26"/>
      <c r="ABK11" s="26"/>
      <c r="ABL11" s="26"/>
      <c r="ABM11" s="26"/>
      <c r="ABN11" s="26"/>
      <c r="ABO11" s="26"/>
      <c r="ABP11" s="26"/>
      <c r="ABQ11" s="26"/>
      <c r="ABR11" s="26"/>
      <c r="ABS11" s="26"/>
      <c r="ABT11" s="26"/>
      <c r="ABU11" s="26"/>
      <c r="ABV11" s="26"/>
      <c r="ABW11" s="26"/>
      <c r="ABX11" s="26"/>
      <c r="ABY11" s="26"/>
      <c r="ABZ11" s="26"/>
      <c r="ACA11" s="26"/>
      <c r="ACB11" s="26"/>
      <c r="ACC11" s="26"/>
      <c r="ACD11" s="26"/>
      <c r="ACE11" s="26"/>
      <c r="ACF11" s="26"/>
      <c r="ACG11" s="26"/>
      <c r="ACH11" s="26"/>
      <c r="ACI11" s="26"/>
      <c r="ACJ11" s="26"/>
      <c r="ACK11" s="26"/>
      <c r="ACL11" s="26"/>
      <c r="ACM11" s="26"/>
      <c r="ACN11" s="26"/>
      <c r="ACO11" s="26"/>
      <c r="ACP11" s="26"/>
      <c r="ACQ11" s="26"/>
      <c r="ACR11" s="26"/>
      <c r="ACS11" s="26"/>
      <c r="ACT11" s="26"/>
      <c r="ACU11" s="26"/>
      <c r="ACV11" s="26"/>
      <c r="ACW11" s="26"/>
      <c r="ACX11" s="26"/>
      <c r="ACY11" s="26"/>
      <c r="ACZ11" s="26"/>
      <c r="ADA11" s="26"/>
      <c r="ADB11" s="26"/>
      <c r="ADC11" s="26"/>
      <c r="ADD11" s="26"/>
      <c r="ADE11" s="26"/>
      <c r="ADF11" s="26"/>
      <c r="ADG11" s="26"/>
      <c r="ADH11" s="26"/>
      <c r="ADI11" s="26"/>
      <c r="ADJ11" s="26"/>
      <c r="ADK11" s="26"/>
      <c r="ADL11" s="26"/>
      <c r="ADM11" s="26"/>
      <c r="ADN11" s="26"/>
      <c r="ADO11" s="26"/>
      <c r="ADP11" s="26"/>
      <c r="ADQ11" s="26"/>
      <c r="ADR11" s="26"/>
      <c r="ADS11" s="26"/>
      <c r="ADT11" s="26"/>
      <c r="ADU11" s="26"/>
      <c r="ADV11" s="26"/>
      <c r="ADW11" s="26"/>
      <c r="ADX11" s="26"/>
      <c r="ADY11" s="26"/>
      <c r="ADZ11" s="26"/>
      <c r="AEA11" s="26"/>
      <c r="AEB11" s="26"/>
      <c r="AEC11" s="26"/>
      <c r="AED11" s="26"/>
      <c r="AEE11" s="26"/>
      <c r="AEF11" s="26"/>
      <c r="AEG11" s="26"/>
      <c r="AEH11" s="26"/>
      <c r="AEI11" s="26"/>
      <c r="AEJ11" s="26"/>
      <c r="AEK11" s="26"/>
      <c r="AEL11" s="26"/>
      <c r="AEM11" s="26"/>
      <c r="AEN11" s="26"/>
      <c r="AEO11" s="26"/>
      <c r="AEP11" s="26"/>
      <c r="AEQ11" s="26"/>
      <c r="AER11" s="26"/>
      <c r="AES11" s="26"/>
      <c r="AET11" s="26"/>
      <c r="AEU11" s="26"/>
      <c r="AEV11" s="26"/>
      <c r="AEW11" s="26"/>
      <c r="AEX11" s="26"/>
      <c r="AEY11" s="26"/>
      <c r="AEZ11" s="26"/>
      <c r="AFA11" s="26"/>
      <c r="AFB11" s="26"/>
      <c r="AFC11" s="26"/>
      <c r="AFD11" s="26"/>
      <c r="AFE11" s="26"/>
      <c r="AFF11" s="26"/>
      <c r="AFG11" s="26"/>
      <c r="AFH11" s="26"/>
      <c r="AFI11" s="26"/>
      <c r="AFJ11" s="26"/>
      <c r="AFK11" s="26"/>
      <c r="AFL11" s="26"/>
      <c r="AFM11" s="26"/>
      <c r="AFN11" s="26"/>
      <c r="AFO11" s="26"/>
      <c r="AFP11" s="26"/>
      <c r="AFQ11" s="26"/>
      <c r="AFR11" s="26"/>
      <c r="AFS11" s="26"/>
      <c r="AFT11" s="26"/>
      <c r="AFU11" s="26"/>
      <c r="AFV11" s="26"/>
      <c r="AFW11" s="26"/>
      <c r="AFX11" s="26"/>
      <c r="AFY11" s="26"/>
      <c r="AFZ11" s="26"/>
      <c r="AGA11" s="26"/>
      <c r="AGB11" s="26"/>
      <c r="AGC11" s="26"/>
      <c r="AGD11" s="26"/>
      <c r="AGE11" s="26"/>
      <c r="AGF11" s="26"/>
      <c r="AGG11" s="26"/>
      <c r="AGH11" s="26"/>
      <c r="AGI11" s="26"/>
      <c r="AGJ11" s="26"/>
      <c r="AGK11" s="26"/>
      <c r="AGL11" s="26"/>
      <c r="AGM11" s="26"/>
      <c r="AGN11" s="26"/>
      <c r="AGO11" s="26"/>
      <c r="AGP11" s="26"/>
      <c r="AGQ11" s="26"/>
      <c r="AGR11" s="26"/>
      <c r="AGS11" s="26"/>
      <c r="AGT11" s="26"/>
      <c r="AGU11" s="26"/>
      <c r="AGV11" s="26"/>
      <c r="AGW11" s="26"/>
      <c r="AGX11" s="26"/>
      <c r="AGY11" s="26"/>
      <c r="AGZ11" s="26"/>
      <c r="AHA11" s="26"/>
      <c r="AHB11" s="26"/>
      <c r="AHC11" s="26"/>
      <c r="AHD11" s="26"/>
      <c r="AHE11" s="26"/>
      <c r="AHF11" s="26"/>
      <c r="AHG11" s="26"/>
      <c r="AHH11" s="26"/>
      <c r="AHI11" s="26"/>
      <c r="AHJ11" s="26"/>
      <c r="AHK11" s="26"/>
      <c r="AHL11" s="26"/>
      <c r="AHM11" s="26"/>
      <c r="AHN11" s="26"/>
      <c r="AHO11" s="26"/>
      <c r="AHP11" s="26"/>
      <c r="AHQ11" s="26"/>
      <c r="AHR11" s="26"/>
      <c r="AHS11" s="26"/>
      <c r="AHT11" s="26"/>
      <c r="AHU11" s="26"/>
      <c r="AHV11" s="26"/>
      <c r="AHW11" s="26"/>
      <c r="AHX11" s="26"/>
      <c r="AHY11" s="26"/>
      <c r="AHZ11" s="26"/>
      <c r="AIA11" s="26"/>
      <c r="AIB11" s="26"/>
      <c r="AIC11" s="26"/>
      <c r="AID11" s="26"/>
      <c r="AIE11" s="26"/>
      <c r="AIF11" s="26"/>
      <c r="AIG11" s="26"/>
      <c r="AIH11" s="26"/>
      <c r="AII11" s="26"/>
      <c r="AIJ11" s="26"/>
      <c r="AIK11" s="26"/>
      <c r="AIL11" s="26"/>
      <c r="AIM11" s="26"/>
      <c r="AIN11" s="26"/>
      <c r="AIO11" s="26"/>
      <c r="AIP11" s="26"/>
      <c r="AIQ11" s="26"/>
      <c r="AIR11" s="26"/>
      <c r="AIS11" s="26"/>
      <c r="AIT11" s="26"/>
      <c r="AIU11" s="26"/>
      <c r="AIV11" s="26"/>
      <c r="AIW11" s="26"/>
      <c r="AIX11" s="26"/>
      <c r="AIY11" s="26"/>
      <c r="AIZ11" s="26"/>
      <c r="AJA11" s="26"/>
      <c r="AJB11" s="26"/>
      <c r="AJC11" s="26"/>
      <c r="AJD11" s="26"/>
      <c r="AJE11" s="26"/>
      <c r="AJF11" s="26"/>
      <c r="AJG11" s="26"/>
      <c r="AJH11" s="26"/>
      <c r="AJI11" s="26"/>
      <c r="AJJ11" s="26"/>
      <c r="AJK11" s="26"/>
      <c r="AJL11" s="26"/>
      <c r="AJM11" s="26"/>
      <c r="AJN11" s="26"/>
      <c r="AJO11" s="26"/>
      <c r="AJP11" s="26"/>
      <c r="AJQ11" s="26"/>
      <c r="AJR11" s="26"/>
      <c r="AJS11" s="26"/>
      <c r="AJT11" s="26"/>
      <c r="AJU11" s="26"/>
      <c r="AJV11" s="26"/>
      <c r="AJW11" s="26"/>
      <c r="AJX11" s="26"/>
      <c r="AJY11" s="26"/>
      <c r="AJZ11" s="26"/>
      <c r="AKA11" s="26"/>
      <c r="AKB11" s="26"/>
      <c r="AKC11" s="26"/>
      <c r="AKD11" s="26"/>
      <c r="AKE11" s="26"/>
      <c r="AKF11" s="26"/>
      <c r="AKG11" s="26"/>
      <c r="AKH11" s="26"/>
      <c r="AKI11" s="26"/>
      <c r="AKJ11" s="26"/>
      <c r="AKK11" s="26"/>
      <c r="AKL11" s="26"/>
      <c r="AKM11" s="26"/>
      <c r="AKN11" s="26"/>
      <c r="AKO11" s="26"/>
      <c r="AKP11" s="26"/>
      <c r="AKQ11" s="26"/>
      <c r="AKR11" s="26"/>
      <c r="AKS11" s="26"/>
      <c r="AKT11" s="26"/>
      <c r="AKU11" s="26"/>
      <c r="AKV11" s="26"/>
      <c r="AKW11" s="26"/>
      <c r="AKX11" s="26"/>
      <c r="AKY11" s="26"/>
      <c r="AKZ11" s="26"/>
      <c r="ALA11" s="26"/>
      <c r="ALB11" s="26"/>
      <c r="ALC11" s="26"/>
      <c r="ALD11" s="26"/>
      <c r="ALE11" s="26"/>
      <c r="ALF11" s="26"/>
      <c r="ALG11" s="26"/>
      <c r="ALH11" s="26"/>
      <c r="ALI11" s="26"/>
      <c r="ALJ11" s="26"/>
      <c r="ALK11" s="26"/>
      <c r="ALL11" s="26"/>
      <c r="ALM11" s="26"/>
      <c r="ALN11" s="26"/>
      <c r="ALO11" s="26"/>
      <c r="ALP11" s="26"/>
      <c r="ALQ11" s="26"/>
      <c r="ALR11" s="26"/>
      <c r="ALS11" s="26"/>
      <c r="ALT11" s="26"/>
      <c r="ALU11" s="26"/>
      <c r="ALV11" s="26"/>
      <c r="ALW11" s="26"/>
      <c r="ALX11" s="26"/>
      <c r="ALY11" s="26"/>
      <c r="ALZ11" s="26"/>
      <c r="AMA11" s="26"/>
      <c r="AMB11" s="26"/>
      <c r="AMC11" s="26"/>
      <c r="AMD11" s="26"/>
      <c r="AME11" s="26"/>
      <c r="AMF11" s="26"/>
      <c r="AMG11" s="26"/>
      <c r="AMH11" s="26"/>
      <c r="AMI11" s="26"/>
      <c r="AMJ11" s="26"/>
    </row>
    <row r="12" s="26" customFormat="true" ht="16.15" hidden="false" customHeight="false" outlineLevel="0" collapsed="false">
      <c r="A12" s="41"/>
      <c r="B12" s="42"/>
      <c r="C12" s="43"/>
      <c r="D12" s="37" t="s">
        <v>34</v>
      </c>
      <c r="E12" s="22" t="s">
        <v>35</v>
      </c>
      <c r="F12" s="44" t="n">
        <v>30</v>
      </c>
      <c r="G12" s="44" t="n">
        <v>2</v>
      </c>
      <c r="H12" s="44" t="n">
        <v>3</v>
      </c>
      <c r="I12" s="44" t="n">
        <v>24</v>
      </c>
      <c r="J12" s="44" t="n">
        <v>132</v>
      </c>
      <c r="K12" s="49"/>
      <c r="L12" s="39"/>
    </row>
    <row r="13" s="26" customFormat="true" ht="16.15" hidden="false" customHeight="false" outlineLevel="0" collapsed="false">
      <c r="A13" s="50"/>
      <c r="B13" s="48"/>
      <c r="C13" s="43"/>
      <c r="D13" s="37" t="s">
        <v>36</v>
      </c>
      <c r="E13" s="22" t="s">
        <v>37</v>
      </c>
      <c r="F13" s="44" t="n">
        <v>60</v>
      </c>
      <c r="G13" s="44" t="n">
        <v>4</v>
      </c>
      <c r="H13" s="44" t="n">
        <v>0</v>
      </c>
      <c r="I13" s="44" t="n">
        <v>28</v>
      </c>
      <c r="J13" s="44" t="n">
        <v>135</v>
      </c>
      <c r="K13" s="51"/>
      <c r="L13" s="39"/>
    </row>
    <row r="14" s="26" customFormat="true" ht="16.15" hidden="false" customHeight="false" outlineLevel="0" collapsed="false">
      <c r="A14" s="50"/>
      <c r="B14" s="48"/>
      <c r="C14" s="43"/>
      <c r="D14" s="52" t="s">
        <v>38</v>
      </c>
      <c r="E14" s="38" t="s">
        <v>39</v>
      </c>
      <c r="F14" s="39" t="n">
        <v>150</v>
      </c>
      <c r="G14" s="39" t="n">
        <v>1</v>
      </c>
      <c r="H14" s="39" t="n">
        <v>1</v>
      </c>
      <c r="I14" s="39" t="n">
        <v>17</v>
      </c>
      <c r="J14" s="53" t="n">
        <v>75</v>
      </c>
      <c r="K14" s="51"/>
      <c r="L14" s="39"/>
    </row>
    <row r="15" s="26" customFormat="true" ht="16.15" hidden="false" customHeight="false" outlineLevel="0" collapsed="false">
      <c r="A15" s="50"/>
      <c r="B15" s="48"/>
      <c r="C15" s="43"/>
      <c r="D15" s="37" t="s">
        <v>40</v>
      </c>
      <c r="E15" s="54" t="s">
        <v>41</v>
      </c>
      <c r="F15" s="53" t="n">
        <v>200</v>
      </c>
      <c r="G15" s="53" t="n">
        <v>0</v>
      </c>
      <c r="H15" s="53" t="n">
        <v>0</v>
      </c>
      <c r="I15" s="53" t="n">
        <v>22</v>
      </c>
      <c r="J15" s="44" t="n">
        <v>140</v>
      </c>
      <c r="K15" s="40" t="n">
        <v>43</v>
      </c>
      <c r="L15" s="39"/>
    </row>
    <row r="16" s="26" customFormat="true" ht="16.15" hidden="false" customHeight="false" outlineLevel="0" collapsed="false">
      <c r="A16" s="27"/>
      <c r="B16" s="28"/>
      <c r="C16" s="55"/>
      <c r="D16" s="30" t="s">
        <v>27</v>
      </c>
      <c r="E16" s="31"/>
      <c r="F16" s="32" t="n">
        <f aca="false">SUM(F8:F15)</f>
        <v>840</v>
      </c>
      <c r="G16" s="32" t="n">
        <f aca="false">SUM(G8:G15)</f>
        <v>24</v>
      </c>
      <c r="H16" s="32" t="n">
        <f aca="false">SUM(H8:H15)</f>
        <v>34</v>
      </c>
      <c r="I16" s="32" t="n">
        <f aca="false">SUM(I8:I15)</f>
        <v>120</v>
      </c>
      <c r="J16" s="32" t="n">
        <f aca="false">SUM(J8:J15)</f>
        <v>945</v>
      </c>
      <c r="K16" s="33"/>
      <c r="L16" s="32" t="n">
        <f aca="false">SUM(L8:L15)</f>
        <v>0</v>
      </c>
    </row>
    <row r="17" s="26" customFormat="true" ht="15" hidden="false" customHeight="true" outlineLevel="0" collapsed="false">
      <c r="A17" s="56" t="n">
        <f aca="false">A6</f>
        <v>1</v>
      </c>
      <c r="B17" s="57" t="n">
        <f aca="false">B6</f>
        <v>1</v>
      </c>
      <c r="C17" s="58" t="s">
        <v>42</v>
      </c>
      <c r="D17" s="58"/>
      <c r="E17" s="59"/>
      <c r="F17" s="60" t="n">
        <f aca="false">F7+F16</f>
        <v>840</v>
      </c>
      <c r="G17" s="60" t="n">
        <f aca="false">G7+G16</f>
        <v>24</v>
      </c>
      <c r="H17" s="60" t="n">
        <f aca="false">H7+H16</f>
        <v>34</v>
      </c>
      <c r="I17" s="60" t="n">
        <f aca="false">I7+I16</f>
        <v>120</v>
      </c>
      <c r="J17" s="60" t="n">
        <f aca="false">J7+J16</f>
        <v>945</v>
      </c>
      <c r="K17" s="60"/>
      <c r="L17" s="60" t="n">
        <f aca="false">L7+L16</f>
        <v>0</v>
      </c>
    </row>
    <row r="18" s="26" customFormat="true" ht="16.15" hidden="false" customHeight="false" outlineLevel="0" collapsed="false">
      <c r="A18" s="47" t="n">
        <v>1</v>
      </c>
      <c r="B18" s="48" t="n">
        <v>2</v>
      </c>
      <c r="C18" s="20" t="s">
        <v>26</v>
      </c>
      <c r="D18" s="21"/>
      <c r="E18" s="61"/>
      <c r="F18" s="62"/>
      <c r="G18" s="62"/>
      <c r="H18" s="62"/>
      <c r="I18" s="62"/>
      <c r="J18" s="62"/>
      <c r="K18" s="24"/>
      <c r="L18" s="25"/>
    </row>
    <row r="19" s="26" customFormat="true" ht="16.15" hidden="false" customHeight="false" outlineLevel="0" collapsed="false">
      <c r="A19" s="63"/>
      <c r="B19" s="28"/>
      <c r="C19" s="29"/>
      <c r="D19" s="30" t="s">
        <v>27</v>
      </c>
      <c r="E19" s="31"/>
      <c r="F19" s="32" t="n">
        <f aca="false">SUM(F18)</f>
        <v>0</v>
      </c>
      <c r="G19" s="32" t="n">
        <f aca="false">SUM(G18)</f>
        <v>0</v>
      </c>
      <c r="H19" s="32" t="n">
        <f aca="false">SUM(H18)</f>
        <v>0</v>
      </c>
      <c r="I19" s="32" t="n">
        <f aca="false">SUM(I18)</f>
        <v>0</v>
      </c>
      <c r="J19" s="32" t="n">
        <f aca="false">SUM(J18)</f>
        <v>0</v>
      </c>
      <c r="K19" s="33"/>
      <c r="L19" s="32" t="n">
        <f aca="false">SUM(L18)</f>
        <v>0</v>
      </c>
    </row>
    <row r="20" s="26" customFormat="true" ht="16.15" hidden="false" customHeight="false" outlineLevel="0" collapsed="false">
      <c r="A20" s="35" t="n">
        <f aca="false">A18</f>
        <v>1</v>
      </c>
      <c r="B20" s="35" t="n">
        <f aca="false">B18</f>
        <v>2</v>
      </c>
      <c r="C20" s="36" t="s">
        <v>28</v>
      </c>
      <c r="D20" s="37"/>
      <c r="E20" s="38"/>
      <c r="F20" s="39"/>
      <c r="G20" s="39"/>
      <c r="H20" s="39"/>
      <c r="I20" s="39"/>
      <c r="J20" s="39"/>
      <c r="K20" s="40"/>
      <c r="L20" s="39"/>
    </row>
    <row r="21" s="26" customFormat="true" ht="16.15" hidden="false" customHeight="false" outlineLevel="0" collapsed="false">
      <c r="A21" s="47"/>
      <c r="B21" s="48"/>
      <c r="C21" s="43"/>
      <c r="D21" s="37" t="s">
        <v>29</v>
      </c>
      <c r="E21" s="38" t="s">
        <v>43</v>
      </c>
      <c r="F21" s="39" t="n">
        <v>200</v>
      </c>
      <c r="G21" s="39" t="n">
        <v>4</v>
      </c>
      <c r="H21" s="39" t="n">
        <v>4</v>
      </c>
      <c r="I21" s="39" t="n">
        <v>12</v>
      </c>
      <c r="J21" s="39" t="n">
        <v>114</v>
      </c>
      <c r="K21" s="40" t="n">
        <v>38</v>
      </c>
      <c r="L21" s="39"/>
    </row>
    <row r="22" s="26" customFormat="true" ht="16.15" hidden="false" customHeight="false" outlineLevel="0" collapsed="false">
      <c r="A22" s="47"/>
      <c r="B22" s="48"/>
      <c r="C22" s="43"/>
      <c r="D22" s="37" t="s">
        <v>31</v>
      </c>
      <c r="E22" s="22" t="s">
        <v>44</v>
      </c>
      <c r="F22" s="44" t="n">
        <v>100</v>
      </c>
      <c r="G22" s="44" t="n">
        <v>15</v>
      </c>
      <c r="H22" s="44" t="n">
        <v>28</v>
      </c>
      <c r="I22" s="44" t="n">
        <v>3</v>
      </c>
      <c r="J22" s="44" t="n">
        <v>148</v>
      </c>
      <c r="K22" s="40" t="n">
        <v>51</v>
      </c>
      <c r="L22" s="39"/>
    </row>
    <row r="23" s="26" customFormat="true" ht="16.15" hidden="false" customHeight="false" outlineLevel="0" collapsed="false">
      <c r="A23" s="47"/>
      <c r="B23" s="48"/>
      <c r="C23" s="43"/>
      <c r="D23" s="37" t="s">
        <v>33</v>
      </c>
      <c r="E23" s="22" t="s">
        <v>45</v>
      </c>
      <c r="F23" s="44" t="n">
        <v>150</v>
      </c>
      <c r="G23" s="44" t="n">
        <v>17</v>
      </c>
      <c r="H23" s="44" t="n">
        <v>12</v>
      </c>
      <c r="I23" s="44" t="n">
        <v>98</v>
      </c>
      <c r="J23" s="44" t="n">
        <v>231</v>
      </c>
      <c r="K23" s="40" t="n">
        <v>11</v>
      </c>
      <c r="L23" s="39"/>
    </row>
    <row r="24" s="26" customFormat="true" ht="16.15" hidden="false" customHeight="false" outlineLevel="0" collapsed="false">
      <c r="A24" s="47"/>
      <c r="B24" s="48"/>
      <c r="C24" s="43"/>
      <c r="D24" s="37" t="s">
        <v>40</v>
      </c>
      <c r="E24" s="54" t="s">
        <v>46</v>
      </c>
      <c r="F24" s="44" t="n">
        <v>200</v>
      </c>
      <c r="G24" s="53" t="n">
        <v>1</v>
      </c>
      <c r="H24" s="53" t="n">
        <v>1</v>
      </c>
      <c r="I24" s="53" t="n">
        <v>38</v>
      </c>
      <c r="J24" s="44" t="n">
        <v>194</v>
      </c>
      <c r="K24" s="40" t="n">
        <v>14</v>
      </c>
      <c r="L24" s="39"/>
    </row>
    <row r="25" customFormat="false" ht="16.15" hidden="false" customHeight="false" outlineLevel="0" collapsed="false">
      <c r="A25" s="41"/>
      <c r="B25" s="42"/>
      <c r="C25" s="43"/>
      <c r="D25" s="37" t="s">
        <v>34</v>
      </c>
      <c r="E25" s="22" t="s">
        <v>35</v>
      </c>
      <c r="F25" s="44" t="n">
        <v>30</v>
      </c>
      <c r="G25" s="44" t="n">
        <v>2</v>
      </c>
      <c r="H25" s="44" t="n">
        <v>3</v>
      </c>
      <c r="I25" s="44" t="n">
        <v>24</v>
      </c>
      <c r="J25" s="44" t="n">
        <v>132</v>
      </c>
      <c r="K25" s="49"/>
      <c r="L25" s="39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  <c r="IU25" s="26"/>
      <c r="IV25" s="26"/>
      <c r="IW25" s="26"/>
      <c r="IX25" s="26"/>
      <c r="IY25" s="26"/>
      <c r="IZ25" s="26"/>
      <c r="JA25" s="26"/>
      <c r="JB25" s="26"/>
      <c r="JC25" s="26"/>
      <c r="JD25" s="26"/>
      <c r="JE25" s="26"/>
      <c r="JF25" s="26"/>
      <c r="JG25" s="26"/>
      <c r="JH25" s="26"/>
      <c r="JI25" s="26"/>
      <c r="JJ25" s="26"/>
      <c r="JK25" s="26"/>
      <c r="JL25" s="26"/>
      <c r="JM25" s="26"/>
      <c r="JN25" s="26"/>
      <c r="JO25" s="26"/>
      <c r="JP25" s="26"/>
      <c r="JQ25" s="26"/>
      <c r="JR25" s="26"/>
      <c r="JS25" s="26"/>
      <c r="JT25" s="26"/>
      <c r="JU25" s="26"/>
      <c r="JV25" s="26"/>
      <c r="JW25" s="26"/>
      <c r="JX25" s="26"/>
      <c r="JY25" s="26"/>
      <c r="JZ25" s="26"/>
      <c r="KA25" s="26"/>
      <c r="KB25" s="26"/>
      <c r="KC25" s="26"/>
      <c r="KD25" s="26"/>
      <c r="KE25" s="26"/>
      <c r="KF25" s="26"/>
      <c r="KG25" s="26"/>
      <c r="KH25" s="26"/>
      <c r="KI25" s="26"/>
      <c r="KJ25" s="26"/>
      <c r="KK25" s="26"/>
      <c r="KL25" s="26"/>
      <c r="KM25" s="26"/>
      <c r="KN25" s="26"/>
      <c r="KO25" s="26"/>
      <c r="KP25" s="26"/>
      <c r="KQ25" s="26"/>
      <c r="KR25" s="26"/>
      <c r="KS25" s="26"/>
      <c r="KT25" s="26"/>
      <c r="KU25" s="26"/>
      <c r="KV25" s="26"/>
      <c r="KW25" s="26"/>
      <c r="KX25" s="26"/>
      <c r="KY25" s="26"/>
      <c r="KZ25" s="26"/>
      <c r="LA25" s="26"/>
      <c r="LB25" s="26"/>
      <c r="LC25" s="26"/>
      <c r="LD25" s="26"/>
      <c r="LE25" s="26"/>
      <c r="LF25" s="26"/>
      <c r="LG25" s="26"/>
      <c r="LH25" s="26"/>
      <c r="LI25" s="26"/>
      <c r="LJ25" s="26"/>
      <c r="LK25" s="26"/>
      <c r="LL25" s="26"/>
      <c r="LM25" s="26"/>
      <c r="LN25" s="26"/>
      <c r="LO25" s="26"/>
      <c r="LP25" s="26"/>
      <c r="LQ25" s="26"/>
      <c r="LR25" s="26"/>
      <c r="LS25" s="26"/>
      <c r="LT25" s="26"/>
      <c r="LU25" s="26"/>
      <c r="LV25" s="26"/>
      <c r="LW25" s="26"/>
      <c r="LX25" s="26"/>
      <c r="LY25" s="26"/>
      <c r="LZ25" s="26"/>
      <c r="MA25" s="26"/>
      <c r="MB25" s="26"/>
      <c r="MC25" s="26"/>
      <c r="MD25" s="26"/>
      <c r="ME25" s="26"/>
      <c r="MF25" s="26"/>
      <c r="MG25" s="26"/>
      <c r="MH25" s="26"/>
      <c r="MI25" s="26"/>
      <c r="MJ25" s="26"/>
      <c r="MK25" s="26"/>
      <c r="ML25" s="26"/>
      <c r="MM25" s="26"/>
      <c r="MN25" s="26"/>
      <c r="MO25" s="26"/>
      <c r="MP25" s="26"/>
      <c r="MQ25" s="26"/>
      <c r="MR25" s="26"/>
      <c r="MS25" s="26"/>
      <c r="MT25" s="26"/>
      <c r="MU25" s="26"/>
      <c r="MV25" s="26"/>
      <c r="MW25" s="26"/>
      <c r="MX25" s="26"/>
      <c r="MY25" s="26"/>
      <c r="MZ25" s="26"/>
      <c r="NA25" s="26"/>
      <c r="NB25" s="26"/>
      <c r="NC25" s="26"/>
      <c r="ND25" s="26"/>
      <c r="NE25" s="26"/>
      <c r="NF25" s="26"/>
      <c r="NG25" s="26"/>
      <c r="NH25" s="26"/>
      <c r="NI25" s="26"/>
      <c r="NJ25" s="26"/>
      <c r="NK25" s="26"/>
      <c r="NL25" s="26"/>
      <c r="NM25" s="26"/>
      <c r="NN25" s="26"/>
      <c r="NO25" s="26"/>
      <c r="NP25" s="26"/>
      <c r="NQ25" s="26"/>
      <c r="NR25" s="26"/>
      <c r="NS25" s="26"/>
      <c r="NT25" s="26"/>
      <c r="NU25" s="26"/>
      <c r="NV25" s="26"/>
      <c r="NW25" s="26"/>
      <c r="NX25" s="26"/>
      <c r="NY25" s="26"/>
      <c r="NZ25" s="26"/>
      <c r="OA25" s="26"/>
      <c r="OB25" s="26"/>
      <c r="OC25" s="26"/>
      <c r="OD25" s="26"/>
      <c r="OE25" s="26"/>
      <c r="OF25" s="26"/>
      <c r="OG25" s="26"/>
      <c r="OH25" s="26"/>
      <c r="OI25" s="26"/>
      <c r="OJ25" s="26"/>
      <c r="OK25" s="26"/>
      <c r="OL25" s="26"/>
      <c r="OM25" s="26"/>
      <c r="ON25" s="26"/>
      <c r="OO25" s="26"/>
      <c r="OP25" s="26"/>
      <c r="OQ25" s="26"/>
      <c r="OR25" s="26"/>
      <c r="OS25" s="26"/>
      <c r="OT25" s="26"/>
      <c r="OU25" s="26"/>
      <c r="OV25" s="26"/>
      <c r="OW25" s="26"/>
      <c r="OX25" s="26"/>
      <c r="OY25" s="26"/>
      <c r="OZ25" s="26"/>
      <c r="PA25" s="26"/>
      <c r="PB25" s="26"/>
      <c r="PC25" s="26"/>
      <c r="PD25" s="26"/>
      <c r="PE25" s="26"/>
      <c r="PF25" s="26"/>
      <c r="PG25" s="26"/>
      <c r="PH25" s="26"/>
      <c r="PI25" s="26"/>
      <c r="PJ25" s="26"/>
      <c r="PK25" s="26"/>
      <c r="PL25" s="26"/>
      <c r="PM25" s="26"/>
      <c r="PN25" s="26"/>
      <c r="PO25" s="26"/>
      <c r="PP25" s="26"/>
      <c r="PQ25" s="26"/>
      <c r="PR25" s="26"/>
      <c r="PS25" s="26"/>
      <c r="PT25" s="26"/>
      <c r="PU25" s="26"/>
      <c r="PV25" s="26"/>
      <c r="PW25" s="26"/>
      <c r="PX25" s="26"/>
      <c r="PY25" s="26"/>
      <c r="PZ25" s="26"/>
      <c r="QA25" s="26"/>
      <c r="QB25" s="26"/>
      <c r="QC25" s="26"/>
      <c r="QD25" s="26"/>
      <c r="QE25" s="26"/>
      <c r="QF25" s="26"/>
      <c r="QG25" s="26"/>
      <c r="QH25" s="26"/>
      <c r="QI25" s="26"/>
      <c r="QJ25" s="26"/>
      <c r="QK25" s="26"/>
      <c r="QL25" s="26"/>
      <c r="QM25" s="26"/>
      <c r="QN25" s="26"/>
      <c r="QO25" s="26"/>
      <c r="QP25" s="26"/>
      <c r="QQ25" s="26"/>
      <c r="QR25" s="26"/>
      <c r="QS25" s="26"/>
      <c r="QT25" s="26"/>
      <c r="QU25" s="26"/>
      <c r="QV25" s="26"/>
      <c r="QW25" s="26"/>
      <c r="QX25" s="26"/>
      <c r="QY25" s="26"/>
      <c r="QZ25" s="26"/>
      <c r="RA25" s="26"/>
      <c r="RB25" s="26"/>
      <c r="RC25" s="26"/>
      <c r="RD25" s="26"/>
      <c r="RE25" s="26"/>
      <c r="RF25" s="26"/>
      <c r="RG25" s="26"/>
      <c r="RH25" s="26"/>
      <c r="RI25" s="26"/>
      <c r="RJ25" s="26"/>
      <c r="RK25" s="26"/>
      <c r="RL25" s="26"/>
      <c r="RM25" s="26"/>
      <c r="RN25" s="26"/>
      <c r="RO25" s="26"/>
      <c r="RP25" s="26"/>
      <c r="RQ25" s="26"/>
      <c r="RR25" s="26"/>
      <c r="RS25" s="26"/>
      <c r="RT25" s="26"/>
      <c r="RU25" s="26"/>
      <c r="RV25" s="26"/>
      <c r="RW25" s="26"/>
      <c r="RX25" s="26"/>
      <c r="RY25" s="26"/>
      <c r="RZ25" s="26"/>
      <c r="SA25" s="26"/>
      <c r="SB25" s="26"/>
      <c r="SC25" s="26"/>
      <c r="SD25" s="26"/>
      <c r="SE25" s="26"/>
      <c r="SF25" s="26"/>
      <c r="SG25" s="26"/>
      <c r="SH25" s="26"/>
      <c r="SI25" s="26"/>
      <c r="SJ25" s="26"/>
      <c r="SK25" s="26"/>
      <c r="SL25" s="26"/>
      <c r="SM25" s="26"/>
      <c r="SN25" s="26"/>
      <c r="SO25" s="26"/>
      <c r="SP25" s="26"/>
      <c r="SQ25" s="26"/>
      <c r="SR25" s="26"/>
      <c r="SS25" s="26"/>
      <c r="ST25" s="26"/>
      <c r="SU25" s="26"/>
      <c r="SV25" s="26"/>
      <c r="SW25" s="26"/>
      <c r="SX25" s="26"/>
      <c r="SY25" s="26"/>
      <c r="SZ25" s="26"/>
      <c r="TA25" s="26"/>
      <c r="TB25" s="26"/>
      <c r="TC25" s="26"/>
      <c r="TD25" s="26"/>
      <c r="TE25" s="26"/>
      <c r="TF25" s="26"/>
      <c r="TG25" s="26"/>
      <c r="TH25" s="26"/>
      <c r="TI25" s="26"/>
      <c r="TJ25" s="26"/>
      <c r="TK25" s="26"/>
      <c r="TL25" s="26"/>
      <c r="TM25" s="26"/>
      <c r="TN25" s="26"/>
      <c r="TO25" s="26"/>
      <c r="TP25" s="26"/>
      <c r="TQ25" s="26"/>
      <c r="TR25" s="26"/>
      <c r="TS25" s="26"/>
      <c r="TT25" s="26"/>
      <c r="TU25" s="26"/>
      <c r="TV25" s="26"/>
      <c r="TW25" s="26"/>
      <c r="TX25" s="26"/>
      <c r="TY25" s="26"/>
      <c r="TZ25" s="26"/>
      <c r="UA25" s="26"/>
      <c r="UB25" s="26"/>
      <c r="UC25" s="26"/>
      <c r="UD25" s="26"/>
      <c r="UE25" s="26"/>
      <c r="UF25" s="26"/>
      <c r="UG25" s="26"/>
      <c r="UH25" s="26"/>
      <c r="UI25" s="26"/>
      <c r="UJ25" s="26"/>
      <c r="UK25" s="26"/>
      <c r="UL25" s="26"/>
      <c r="UM25" s="26"/>
      <c r="UN25" s="26"/>
      <c r="UO25" s="26"/>
      <c r="UP25" s="26"/>
      <c r="UQ25" s="26"/>
      <c r="UR25" s="26"/>
      <c r="US25" s="26"/>
      <c r="UT25" s="26"/>
      <c r="UU25" s="26"/>
      <c r="UV25" s="26"/>
      <c r="UW25" s="26"/>
      <c r="UX25" s="26"/>
      <c r="UY25" s="26"/>
      <c r="UZ25" s="26"/>
      <c r="VA25" s="26"/>
      <c r="VB25" s="26"/>
      <c r="VC25" s="26"/>
      <c r="VD25" s="26"/>
      <c r="VE25" s="26"/>
      <c r="VF25" s="26"/>
      <c r="VG25" s="26"/>
      <c r="VH25" s="26"/>
      <c r="VI25" s="26"/>
      <c r="VJ25" s="26"/>
      <c r="VK25" s="26"/>
      <c r="VL25" s="26"/>
      <c r="VM25" s="26"/>
      <c r="VN25" s="26"/>
      <c r="VO25" s="26"/>
      <c r="VP25" s="26"/>
      <c r="VQ25" s="26"/>
      <c r="VR25" s="26"/>
      <c r="VS25" s="26"/>
      <c r="VT25" s="26"/>
      <c r="VU25" s="26"/>
      <c r="VV25" s="26"/>
      <c r="VW25" s="26"/>
      <c r="VX25" s="26"/>
      <c r="VY25" s="26"/>
      <c r="VZ25" s="26"/>
      <c r="WA25" s="26"/>
      <c r="WB25" s="26"/>
      <c r="WC25" s="26"/>
      <c r="WD25" s="26"/>
      <c r="WE25" s="26"/>
      <c r="WF25" s="26"/>
      <c r="WG25" s="26"/>
      <c r="WH25" s="26"/>
      <c r="WI25" s="26"/>
      <c r="WJ25" s="26"/>
      <c r="WK25" s="26"/>
      <c r="WL25" s="26"/>
      <c r="WM25" s="26"/>
      <c r="WN25" s="26"/>
      <c r="WO25" s="26"/>
      <c r="WP25" s="26"/>
      <c r="WQ25" s="26"/>
      <c r="WR25" s="26"/>
      <c r="WS25" s="26"/>
      <c r="WT25" s="26"/>
      <c r="WU25" s="26"/>
      <c r="WV25" s="26"/>
      <c r="WW25" s="26"/>
      <c r="WX25" s="26"/>
      <c r="WY25" s="26"/>
      <c r="WZ25" s="26"/>
      <c r="XA25" s="26"/>
      <c r="XB25" s="26"/>
      <c r="XC25" s="26"/>
      <c r="XD25" s="26"/>
      <c r="XE25" s="26"/>
      <c r="XF25" s="26"/>
      <c r="XG25" s="26"/>
      <c r="XH25" s="26"/>
      <c r="XI25" s="26"/>
      <c r="XJ25" s="26"/>
      <c r="XK25" s="26"/>
      <c r="XL25" s="26"/>
      <c r="XM25" s="26"/>
      <c r="XN25" s="26"/>
      <c r="XO25" s="26"/>
      <c r="XP25" s="26"/>
      <c r="XQ25" s="26"/>
      <c r="XR25" s="26"/>
      <c r="XS25" s="26"/>
      <c r="XT25" s="26"/>
      <c r="XU25" s="26"/>
      <c r="XV25" s="26"/>
      <c r="XW25" s="26"/>
      <c r="XX25" s="26"/>
      <c r="XY25" s="26"/>
      <c r="XZ25" s="26"/>
      <c r="YA25" s="26"/>
      <c r="YB25" s="26"/>
      <c r="YC25" s="26"/>
      <c r="YD25" s="26"/>
      <c r="YE25" s="26"/>
      <c r="YF25" s="26"/>
      <c r="YG25" s="26"/>
      <c r="YH25" s="26"/>
      <c r="YI25" s="26"/>
      <c r="YJ25" s="26"/>
      <c r="YK25" s="26"/>
      <c r="YL25" s="26"/>
      <c r="YM25" s="26"/>
      <c r="YN25" s="26"/>
      <c r="YO25" s="26"/>
      <c r="YP25" s="26"/>
      <c r="YQ25" s="26"/>
      <c r="YR25" s="26"/>
      <c r="YS25" s="26"/>
      <c r="YT25" s="26"/>
      <c r="YU25" s="26"/>
      <c r="YV25" s="26"/>
      <c r="YW25" s="26"/>
      <c r="YX25" s="26"/>
      <c r="YY25" s="26"/>
      <c r="YZ25" s="26"/>
      <c r="ZA25" s="26"/>
      <c r="ZB25" s="26"/>
      <c r="ZC25" s="26"/>
      <c r="ZD25" s="26"/>
      <c r="ZE25" s="26"/>
      <c r="ZF25" s="26"/>
      <c r="ZG25" s="26"/>
      <c r="ZH25" s="26"/>
      <c r="ZI25" s="26"/>
      <c r="ZJ25" s="26"/>
      <c r="ZK25" s="26"/>
      <c r="ZL25" s="26"/>
      <c r="ZM25" s="26"/>
      <c r="ZN25" s="26"/>
      <c r="ZO25" s="26"/>
      <c r="ZP25" s="26"/>
      <c r="ZQ25" s="26"/>
      <c r="ZR25" s="26"/>
      <c r="ZS25" s="26"/>
      <c r="ZT25" s="26"/>
      <c r="ZU25" s="26"/>
      <c r="ZV25" s="26"/>
      <c r="ZW25" s="26"/>
      <c r="ZX25" s="26"/>
      <c r="ZY25" s="26"/>
      <c r="ZZ25" s="26"/>
      <c r="AAA25" s="26"/>
      <c r="AAB25" s="26"/>
      <c r="AAC25" s="26"/>
      <c r="AAD25" s="26"/>
      <c r="AAE25" s="26"/>
      <c r="AAF25" s="26"/>
      <c r="AAG25" s="26"/>
      <c r="AAH25" s="26"/>
      <c r="AAI25" s="26"/>
      <c r="AAJ25" s="26"/>
      <c r="AAK25" s="26"/>
      <c r="AAL25" s="26"/>
      <c r="AAM25" s="26"/>
      <c r="AAN25" s="26"/>
      <c r="AAO25" s="26"/>
      <c r="AAP25" s="26"/>
      <c r="AAQ25" s="26"/>
      <c r="AAR25" s="26"/>
      <c r="AAS25" s="26"/>
      <c r="AAT25" s="26"/>
      <c r="AAU25" s="26"/>
      <c r="AAV25" s="26"/>
      <c r="AAW25" s="26"/>
      <c r="AAX25" s="26"/>
      <c r="AAY25" s="26"/>
      <c r="AAZ25" s="26"/>
      <c r="ABA25" s="26"/>
      <c r="ABB25" s="26"/>
      <c r="ABC25" s="26"/>
      <c r="ABD25" s="26"/>
      <c r="ABE25" s="26"/>
      <c r="ABF25" s="26"/>
      <c r="ABG25" s="26"/>
      <c r="ABH25" s="26"/>
      <c r="ABI25" s="26"/>
      <c r="ABJ25" s="26"/>
      <c r="ABK25" s="26"/>
      <c r="ABL25" s="26"/>
      <c r="ABM25" s="26"/>
      <c r="ABN25" s="26"/>
      <c r="ABO25" s="26"/>
      <c r="ABP25" s="26"/>
      <c r="ABQ25" s="26"/>
      <c r="ABR25" s="26"/>
      <c r="ABS25" s="26"/>
      <c r="ABT25" s="26"/>
      <c r="ABU25" s="26"/>
      <c r="ABV25" s="26"/>
      <c r="ABW25" s="26"/>
      <c r="ABX25" s="26"/>
      <c r="ABY25" s="26"/>
      <c r="ABZ25" s="26"/>
      <c r="ACA25" s="26"/>
      <c r="ACB25" s="26"/>
      <c r="ACC25" s="26"/>
      <c r="ACD25" s="26"/>
      <c r="ACE25" s="26"/>
      <c r="ACF25" s="26"/>
      <c r="ACG25" s="26"/>
      <c r="ACH25" s="26"/>
      <c r="ACI25" s="26"/>
      <c r="ACJ25" s="26"/>
      <c r="ACK25" s="26"/>
      <c r="ACL25" s="26"/>
      <c r="ACM25" s="26"/>
      <c r="ACN25" s="26"/>
      <c r="ACO25" s="26"/>
      <c r="ACP25" s="26"/>
      <c r="ACQ25" s="26"/>
      <c r="ACR25" s="26"/>
      <c r="ACS25" s="26"/>
      <c r="ACT25" s="26"/>
      <c r="ACU25" s="26"/>
      <c r="ACV25" s="26"/>
      <c r="ACW25" s="26"/>
      <c r="ACX25" s="26"/>
      <c r="ACY25" s="26"/>
      <c r="ACZ25" s="26"/>
      <c r="ADA25" s="26"/>
      <c r="ADB25" s="26"/>
      <c r="ADC25" s="26"/>
      <c r="ADD25" s="26"/>
      <c r="ADE25" s="26"/>
      <c r="ADF25" s="26"/>
      <c r="ADG25" s="26"/>
      <c r="ADH25" s="26"/>
      <c r="ADI25" s="26"/>
      <c r="ADJ25" s="26"/>
      <c r="ADK25" s="26"/>
      <c r="ADL25" s="26"/>
      <c r="ADM25" s="26"/>
      <c r="ADN25" s="26"/>
      <c r="ADO25" s="26"/>
      <c r="ADP25" s="26"/>
      <c r="ADQ25" s="26"/>
      <c r="ADR25" s="26"/>
      <c r="ADS25" s="26"/>
      <c r="ADT25" s="26"/>
      <c r="ADU25" s="26"/>
      <c r="ADV25" s="26"/>
      <c r="ADW25" s="26"/>
      <c r="ADX25" s="26"/>
      <c r="ADY25" s="26"/>
      <c r="ADZ25" s="26"/>
      <c r="AEA25" s="26"/>
      <c r="AEB25" s="26"/>
      <c r="AEC25" s="26"/>
      <c r="AED25" s="26"/>
      <c r="AEE25" s="26"/>
      <c r="AEF25" s="26"/>
      <c r="AEG25" s="26"/>
      <c r="AEH25" s="26"/>
      <c r="AEI25" s="26"/>
      <c r="AEJ25" s="26"/>
      <c r="AEK25" s="26"/>
      <c r="AEL25" s="26"/>
      <c r="AEM25" s="26"/>
      <c r="AEN25" s="26"/>
      <c r="AEO25" s="26"/>
      <c r="AEP25" s="26"/>
      <c r="AEQ25" s="26"/>
      <c r="AER25" s="26"/>
      <c r="AES25" s="26"/>
      <c r="AET25" s="26"/>
      <c r="AEU25" s="26"/>
      <c r="AEV25" s="26"/>
      <c r="AEW25" s="26"/>
      <c r="AEX25" s="26"/>
      <c r="AEY25" s="26"/>
      <c r="AEZ25" s="26"/>
      <c r="AFA25" s="26"/>
      <c r="AFB25" s="26"/>
      <c r="AFC25" s="26"/>
      <c r="AFD25" s="26"/>
      <c r="AFE25" s="26"/>
      <c r="AFF25" s="26"/>
      <c r="AFG25" s="26"/>
      <c r="AFH25" s="26"/>
      <c r="AFI25" s="26"/>
      <c r="AFJ25" s="26"/>
      <c r="AFK25" s="26"/>
      <c r="AFL25" s="26"/>
      <c r="AFM25" s="26"/>
      <c r="AFN25" s="26"/>
      <c r="AFO25" s="26"/>
      <c r="AFP25" s="26"/>
      <c r="AFQ25" s="26"/>
      <c r="AFR25" s="26"/>
      <c r="AFS25" s="26"/>
      <c r="AFT25" s="26"/>
      <c r="AFU25" s="26"/>
      <c r="AFV25" s="26"/>
      <c r="AFW25" s="26"/>
      <c r="AFX25" s="26"/>
      <c r="AFY25" s="26"/>
      <c r="AFZ25" s="26"/>
      <c r="AGA25" s="26"/>
      <c r="AGB25" s="26"/>
      <c r="AGC25" s="26"/>
      <c r="AGD25" s="26"/>
      <c r="AGE25" s="26"/>
      <c r="AGF25" s="26"/>
      <c r="AGG25" s="26"/>
      <c r="AGH25" s="26"/>
      <c r="AGI25" s="26"/>
      <c r="AGJ25" s="26"/>
      <c r="AGK25" s="26"/>
      <c r="AGL25" s="26"/>
      <c r="AGM25" s="26"/>
      <c r="AGN25" s="26"/>
      <c r="AGO25" s="26"/>
      <c r="AGP25" s="26"/>
      <c r="AGQ25" s="26"/>
      <c r="AGR25" s="26"/>
      <c r="AGS25" s="26"/>
      <c r="AGT25" s="26"/>
      <c r="AGU25" s="26"/>
      <c r="AGV25" s="26"/>
      <c r="AGW25" s="26"/>
      <c r="AGX25" s="26"/>
      <c r="AGY25" s="26"/>
      <c r="AGZ25" s="26"/>
      <c r="AHA25" s="26"/>
      <c r="AHB25" s="26"/>
      <c r="AHC25" s="26"/>
      <c r="AHD25" s="26"/>
      <c r="AHE25" s="26"/>
      <c r="AHF25" s="26"/>
      <c r="AHG25" s="26"/>
      <c r="AHH25" s="26"/>
      <c r="AHI25" s="26"/>
      <c r="AHJ25" s="26"/>
      <c r="AHK25" s="26"/>
      <c r="AHL25" s="26"/>
      <c r="AHM25" s="26"/>
      <c r="AHN25" s="26"/>
      <c r="AHO25" s="26"/>
      <c r="AHP25" s="26"/>
      <c r="AHQ25" s="26"/>
      <c r="AHR25" s="26"/>
      <c r="AHS25" s="26"/>
      <c r="AHT25" s="26"/>
      <c r="AHU25" s="26"/>
      <c r="AHV25" s="26"/>
      <c r="AHW25" s="26"/>
      <c r="AHX25" s="26"/>
      <c r="AHY25" s="26"/>
      <c r="AHZ25" s="26"/>
      <c r="AIA25" s="26"/>
      <c r="AIB25" s="26"/>
      <c r="AIC25" s="26"/>
      <c r="AID25" s="26"/>
      <c r="AIE25" s="26"/>
      <c r="AIF25" s="26"/>
      <c r="AIG25" s="26"/>
      <c r="AIH25" s="26"/>
      <c r="AII25" s="26"/>
      <c r="AIJ25" s="26"/>
      <c r="AIK25" s="26"/>
      <c r="AIL25" s="26"/>
      <c r="AIM25" s="26"/>
      <c r="AIN25" s="26"/>
      <c r="AIO25" s="26"/>
      <c r="AIP25" s="26"/>
      <c r="AIQ25" s="26"/>
      <c r="AIR25" s="26"/>
      <c r="AIS25" s="26"/>
      <c r="AIT25" s="26"/>
      <c r="AIU25" s="26"/>
      <c r="AIV25" s="26"/>
      <c r="AIW25" s="26"/>
      <c r="AIX25" s="26"/>
      <c r="AIY25" s="26"/>
      <c r="AIZ25" s="26"/>
      <c r="AJA25" s="26"/>
      <c r="AJB25" s="26"/>
      <c r="AJC25" s="26"/>
      <c r="AJD25" s="26"/>
      <c r="AJE25" s="26"/>
      <c r="AJF25" s="26"/>
      <c r="AJG25" s="26"/>
      <c r="AJH25" s="26"/>
      <c r="AJI25" s="26"/>
      <c r="AJJ25" s="26"/>
      <c r="AJK25" s="26"/>
      <c r="AJL25" s="26"/>
      <c r="AJM25" s="26"/>
      <c r="AJN25" s="26"/>
      <c r="AJO25" s="26"/>
      <c r="AJP25" s="26"/>
      <c r="AJQ25" s="26"/>
      <c r="AJR25" s="26"/>
      <c r="AJS25" s="26"/>
      <c r="AJT25" s="26"/>
      <c r="AJU25" s="26"/>
      <c r="AJV25" s="26"/>
      <c r="AJW25" s="26"/>
      <c r="AJX25" s="26"/>
      <c r="AJY25" s="26"/>
      <c r="AJZ25" s="26"/>
      <c r="AKA25" s="26"/>
      <c r="AKB25" s="26"/>
      <c r="AKC25" s="26"/>
      <c r="AKD25" s="26"/>
      <c r="AKE25" s="26"/>
      <c r="AKF25" s="26"/>
      <c r="AKG25" s="26"/>
      <c r="AKH25" s="26"/>
      <c r="AKI25" s="26"/>
      <c r="AKJ25" s="26"/>
      <c r="AKK25" s="26"/>
      <c r="AKL25" s="26"/>
      <c r="AKM25" s="26"/>
      <c r="AKN25" s="26"/>
      <c r="AKO25" s="26"/>
      <c r="AKP25" s="26"/>
      <c r="AKQ25" s="26"/>
      <c r="AKR25" s="26"/>
      <c r="AKS25" s="26"/>
      <c r="AKT25" s="26"/>
      <c r="AKU25" s="26"/>
      <c r="AKV25" s="26"/>
      <c r="AKW25" s="26"/>
      <c r="AKX25" s="26"/>
      <c r="AKY25" s="26"/>
      <c r="AKZ25" s="26"/>
      <c r="ALA25" s="26"/>
      <c r="ALB25" s="26"/>
      <c r="ALC25" s="26"/>
      <c r="ALD25" s="26"/>
      <c r="ALE25" s="26"/>
      <c r="ALF25" s="26"/>
      <c r="ALG25" s="26"/>
      <c r="ALH25" s="26"/>
      <c r="ALI25" s="26"/>
      <c r="ALJ25" s="26"/>
      <c r="ALK25" s="26"/>
      <c r="ALL25" s="26"/>
      <c r="ALM25" s="26"/>
      <c r="ALN25" s="26"/>
      <c r="ALO25" s="26"/>
      <c r="ALP25" s="26"/>
      <c r="ALQ25" s="26"/>
      <c r="ALR25" s="26"/>
      <c r="ALS25" s="26"/>
      <c r="ALT25" s="26"/>
      <c r="ALU25" s="26"/>
      <c r="ALV25" s="26"/>
      <c r="ALW25" s="26"/>
      <c r="ALX25" s="26"/>
      <c r="ALY25" s="26"/>
      <c r="ALZ25" s="26"/>
      <c r="AMA25" s="26"/>
      <c r="AMB25" s="26"/>
      <c r="AMC25" s="26"/>
      <c r="AMD25" s="26"/>
      <c r="AME25" s="26"/>
      <c r="AMF25" s="26"/>
      <c r="AMG25" s="26"/>
      <c r="AMH25" s="26"/>
      <c r="AMI25" s="26"/>
      <c r="AMJ25" s="26"/>
    </row>
    <row r="26" s="26" customFormat="true" ht="16.15" hidden="false" customHeight="false" outlineLevel="0" collapsed="false">
      <c r="A26" s="47"/>
      <c r="B26" s="48"/>
      <c r="C26" s="43"/>
      <c r="D26" s="37" t="s">
        <v>47</v>
      </c>
      <c r="E26" s="38" t="s">
        <v>48</v>
      </c>
      <c r="F26" s="39" t="n">
        <v>60</v>
      </c>
      <c r="G26" s="53" t="n">
        <v>1</v>
      </c>
      <c r="H26" s="53" t="n">
        <v>0</v>
      </c>
      <c r="I26" s="53" t="n">
        <v>3</v>
      </c>
      <c r="J26" s="53" t="n">
        <v>14</v>
      </c>
      <c r="K26" s="40" t="n">
        <v>27</v>
      </c>
      <c r="L26" s="39"/>
    </row>
    <row r="27" s="26" customFormat="true" ht="16.15" hidden="false" customHeight="false" outlineLevel="0" collapsed="false">
      <c r="A27" s="47"/>
      <c r="B27" s="48"/>
      <c r="C27" s="43"/>
      <c r="D27" s="37" t="s">
        <v>36</v>
      </c>
      <c r="E27" s="22" t="s">
        <v>37</v>
      </c>
      <c r="F27" s="44" t="n">
        <v>60</v>
      </c>
      <c r="G27" s="44" t="n">
        <v>4</v>
      </c>
      <c r="H27" s="44" t="n">
        <v>0</v>
      </c>
      <c r="I27" s="44" t="n">
        <v>28</v>
      </c>
      <c r="J27" s="44" t="n">
        <v>120</v>
      </c>
      <c r="K27" s="40"/>
      <c r="L27" s="39"/>
    </row>
    <row r="28" s="26" customFormat="true" ht="16.15" hidden="false" customHeight="false" outlineLevel="0" collapsed="false">
      <c r="A28" s="63"/>
      <c r="B28" s="28"/>
      <c r="C28" s="55"/>
      <c r="D28" s="30" t="s">
        <v>27</v>
      </c>
      <c r="E28" s="31"/>
      <c r="F28" s="32" t="n">
        <f aca="false">SUM(F20:F27)</f>
        <v>800</v>
      </c>
      <c r="G28" s="32" t="n">
        <f aca="false">SUM(G20:G27)</f>
        <v>44</v>
      </c>
      <c r="H28" s="32" t="n">
        <f aca="false">SUM(H20:H27)</f>
        <v>48</v>
      </c>
      <c r="I28" s="32" t="n">
        <f aca="false">SUM(I20:I27)</f>
        <v>206</v>
      </c>
      <c r="J28" s="32" t="n">
        <f aca="false">SUM(J20:J27)</f>
        <v>953</v>
      </c>
      <c r="K28" s="33"/>
      <c r="L28" s="32" t="n">
        <f aca="false">SUM(L20:L27)</f>
        <v>0</v>
      </c>
    </row>
    <row r="29" s="26" customFormat="true" ht="15.75" hidden="false" customHeight="true" outlineLevel="0" collapsed="false">
      <c r="A29" s="64" t="n">
        <f aca="false">A18</f>
        <v>1</v>
      </c>
      <c r="B29" s="64" t="n">
        <f aca="false">B18</f>
        <v>2</v>
      </c>
      <c r="C29" s="58" t="s">
        <v>42</v>
      </c>
      <c r="D29" s="58"/>
      <c r="E29" s="59"/>
      <c r="F29" s="60" t="n">
        <f aca="false">F19+F28</f>
        <v>800</v>
      </c>
      <c r="G29" s="60" t="n">
        <f aca="false">G19+G28</f>
        <v>44</v>
      </c>
      <c r="H29" s="60" t="n">
        <f aca="false">H19+H28</f>
        <v>48</v>
      </c>
      <c r="I29" s="60" t="n">
        <f aca="false">I19+I28</f>
        <v>206</v>
      </c>
      <c r="J29" s="60" t="n">
        <f aca="false">J19+J28</f>
        <v>953</v>
      </c>
      <c r="K29" s="60"/>
      <c r="L29" s="60" t="n">
        <f aca="false">L19+L28</f>
        <v>0</v>
      </c>
    </row>
    <row r="30" s="26" customFormat="true" ht="16.15" hidden="false" customHeight="false" outlineLevel="0" collapsed="false">
      <c r="A30" s="18" t="n">
        <v>1</v>
      </c>
      <c r="B30" s="19" t="n">
        <v>3</v>
      </c>
      <c r="C30" s="20" t="s">
        <v>26</v>
      </c>
      <c r="D30" s="21"/>
      <c r="E30" s="22"/>
      <c r="F30" s="23"/>
      <c r="G30" s="23"/>
      <c r="H30" s="23"/>
      <c r="I30" s="23"/>
      <c r="J30" s="23"/>
      <c r="K30" s="24"/>
      <c r="L30" s="25"/>
    </row>
    <row r="31" s="26" customFormat="true" ht="16.15" hidden="false" customHeight="false" outlineLevel="0" collapsed="false">
      <c r="A31" s="27"/>
      <c r="B31" s="28"/>
      <c r="C31" s="29"/>
      <c r="D31" s="30" t="s">
        <v>27</v>
      </c>
      <c r="E31" s="31"/>
      <c r="F31" s="32" t="n">
        <f aca="false">SUM(F30)</f>
        <v>0</v>
      </c>
      <c r="G31" s="32" t="n">
        <f aca="false">SUM(G30)</f>
        <v>0</v>
      </c>
      <c r="H31" s="32" t="n">
        <f aca="false">SUM(H30)</f>
        <v>0</v>
      </c>
      <c r="I31" s="32" t="n">
        <f aca="false">SUM(I30)</f>
        <v>0</v>
      </c>
      <c r="J31" s="32" t="n">
        <f aca="false">SUM(J30)</f>
        <v>0</v>
      </c>
      <c r="K31" s="33"/>
      <c r="L31" s="32" t="n">
        <f aca="false">SUM(L30)</f>
        <v>0</v>
      </c>
    </row>
    <row r="32" s="26" customFormat="true" ht="16.15" hidden="false" customHeight="false" outlineLevel="0" collapsed="false">
      <c r="A32" s="34" t="n">
        <f aca="false">A30</f>
        <v>1</v>
      </c>
      <c r="B32" s="35" t="n">
        <f aca="false">B30</f>
        <v>3</v>
      </c>
      <c r="C32" s="36" t="s">
        <v>28</v>
      </c>
      <c r="D32" s="37"/>
      <c r="E32" s="38"/>
      <c r="F32" s="39"/>
      <c r="G32" s="39"/>
      <c r="H32" s="39"/>
      <c r="I32" s="39"/>
      <c r="J32" s="39"/>
      <c r="K32" s="40"/>
      <c r="L32" s="39"/>
    </row>
    <row r="33" s="26" customFormat="true" ht="16.15" hidden="false" customHeight="false" outlineLevel="0" collapsed="false">
      <c r="A33" s="50"/>
      <c r="B33" s="48"/>
      <c r="C33" s="43"/>
      <c r="D33" s="37" t="s">
        <v>29</v>
      </c>
      <c r="E33" s="22" t="s">
        <v>49</v>
      </c>
      <c r="F33" s="44" t="n">
        <v>200</v>
      </c>
      <c r="G33" s="45" t="n">
        <v>2</v>
      </c>
      <c r="H33" s="45" t="n">
        <v>2</v>
      </c>
      <c r="I33" s="45" t="n">
        <v>15</v>
      </c>
      <c r="J33" s="44" t="n">
        <v>89</v>
      </c>
      <c r="K33" s="40" t="n">
        <v>37</v>
      </c>
      <c r="L33" s="39"/>
    </row>
    <row r="34" s="26" customFormat="true" ht="16.15" hidden="false" customHeight="false" outlineLevel="0" collapsed="false">
      <c r="A34" s="50"/>
      <c r="B34" s="48"/>
      <c r="C34" s="43"/>
      <c r="D34" s="37" t="s">
        <v>31</v>
      </c>
      <c r="E34" s="22" t="s">
        <v>50</v>
      </c>
      <c r="F34" s="44" t="n">
        <v>100</v>
      </c>
      <c r="G34" s="39" t="n">
        <v>16</v>
      </c>
      <c r="H34" s="39" t="n">
        <v>8</v>
      </c>
      <c r="I34" s="39" t="n">
        <v>4</v>
      </c>
      <c r="J34" s="39" t="n">
        <v>150</v>
      </c>
      <c r="K34" s="40" t="n">
        <v>18</v>
      </c>
      <c r="L34" s="39"/>
    </row>
    <row r="35" s="26" customFormat="true" ht="16.15" hidden="false" customHeight="false" outlineLevel="0" collapsed="false">
      <c r="A35" s="50"/>
      <c r="B35" s="48"/>
      <c r="C35" s="43"/>
      <c r="D35" s="37" t="s">
        <v>33</v>
      </c>
      <c r="E35" s="22" t="s">
        <v>51</v>
      </c>
      <c r="F35" s="44" t="n">
        <v>150</v>
      </c>
      <c r="G35" s="44" t="n">
        <v>6</v>
      </c>
      <c r="H35" s="44" t="n">
        <v>17</v>
      </c>
      <c r="I35" s="44" t="n">
        <v>32</v>
      </c>
      <c r="J35" s="44" t="n">
        <v>315</v>
      </c>
      <c r="K35" s="40" t="n">
        <v>25</v>
      </c>
      <c r="L35" s="39"/>
    </row>
    <row r="36" s="26" customFormat="true" ht="16.15" hidden="false" customHeight="false" outlineLevel="0" collapsed="false">
      <c r="A36" s="50"/>
      <c r="B36" s="48"/>
      <c r="C36" s="43"/>
      <c r="D36" s="37" t="s">
        <v>40</v>
      </c>
      <c r="E36" s="54" t="s">
        <v>52</v>
      </c>
      <c r="F36" s="53" t="n">
        <v>200</v>
      </c>
      <c r="G36" s="53" t="n">
        <v>0</v>
      </c>
      <c r="H36" s="53" t="n">
        <v>0</v>
      </c>
      <c r="I36" s="53" t="n">
        <v>15</v>
      </c>
      <c r="J36" s="53" t="n">
        <v>60</v>
      </c>
      <c r="K36" s="40" t="n">
        <v>43</v>
      </c>
      <c r="L36" s="39"/>
    </row>
    <row r="37" s="26" customFormat="true" ht="16.15" hidden="false" customHeight="false" outlineLevel="0" collapsed="false">
      <c r="A37" s="50"/>
      <c r="B37" s="48"/>
      <c r="C37" s="43"/>
      <c r="D37" s="37" t="s">
        <v>47</v>
      </c>
      <c r="E37" s="38" t="s">
        <v>53</v>
      </c>
      <c r="F37" s="39" t="n">
        <v>60</v>
      </c>
      <c r="G37" s="53" t="n">
        <v>1</v>
      </c>
      <c r="H37" s="53" t="n">
        <v>3</v>
      </c>
      <c r="I37" s="53" t="n">
        <v>4</v>
      </c>
      <c r="J37" s="53" t="n">
        <v>45</v>
      </c>
      <c r="K37" s="40" t="n">
        <v>28</v>
      </c>
      <c r="L37" s="39"/>
    </row>
    <row r="38" s="26" customFormat="true" ht="16.15" hidden="false" customHeight="false" outlineLevel="0" collapsed="false">
      <c r="A38" s="50"/>
      <c r="B38" s="48"/>
      <c r="C38" s="43"/>
      <c r="D38" s="37" t="s">
        <v>36</v>
      </c>
      <c r="E38" s="22" t="s">
        <v>37</v>
      </c>
      <c r="F38" s="44" t="n">
        <v>60</v>
      </c>
      <c r="G38" s="44" t="n">
        <v>4</v>
      </c>
      <c r="H38" s="44" t="n">
        <v>0</v>
      </c>
      <c r="I38" s="44" t="n">
        <v>28</v>
      </c>
      <c r="J38" s="44" t="n">
        <v>120</v>
      </c>
      <c r="K38" s="40"/>
      <c r="L38" s="39"/>
    </row>
    <row r="39" s="26" customFormat="true" ht="16.15" hidden="false" customHeight="false" outlineLevel="0" collapsed="false">
      <c r="A39" s="50"/>
      <c r="B39" s="48"/>
      <c r="C39" s="43"/>
      <c r="D39" s="52" t="s">
        <v>38</v>
      </c>
      <c r="E39" s="38" t="s">
        <v>54</v>
      </c>
      <c r="F39" s="39" t="n">
        <v>150</v>
      </c>
      <c r="G39" s="39" t="n">
        <v>1</v>
      </c>
      <c r="H39" s="39" t="n">
        <v>1</v>
      </c>
      <c r="I39" s="39" t="n">
        <v>19</v>
      </c>
      <c r="J39" s="39" t="n">
        <v>70</v>
      </c>
      <c r="K39" s="40"/>
      <c r="L39" s="39"/>
    </row>
    <row r="40" s="26" customFormat="true" ht="16.15" hidden="false" customHeight="false" outlineLevel="0" collapsed="false">
      <c r="A40" s="27"/>
      <c r="B40" s="28"/>
      <c r="C40" s="55"/>
      <c r="D40" s="30" t="s">
        <v>27</v>
      </c>
      <c r="E40" s="31"/>
      <c r="F40" s="32" t="n">
        <f aca="false">SUM(F32:F39)</f>
        <v>920</v>
      </c>
      <c r="G40" s="32" t="n">
        <f aca="false">SUM(G32:G39)</f>
        <v>30</v>
      </c>
      <c r="H40" s="32" t="n">
        <f aca="false">SUM(H32:H39)</f>
        <v>31</v>
      </c>
      <c r="I40" s="32" t="n">
        <f aca="false">SUM(I32:I39)</f>
        <v>117</v>
      </c>
      <c r="J40" s="32" t="n">
        <f aca="false">SUM(J32:J39)</f>
        <v>849</v>
      </c>
      <c r="K40" s="33"/>
      <c r="L40" s="32" t="n">
        <f aca="false">SUM(L32:L39)</f>
        <v>0</v>
      </c>
    </row>
    <row r="41" s="71" customFormat="true" ht="15.75" hidden="false" customHeight="true" outlineLevel="0" collapsed="false">
      <c r="A41" s="65" t="n">
        <f aca="false">A30</f>
        <v>1</v>
      </c>
      <c r="B41" s="66" t="n">
        <f aca="false">B30</f>
        <v>3</v>
      </c>
      <c r="C41" s="67" t="s">
        <v>42</v>
      </c>
      <c r="D41" s="67"/>
      <c r="E41" s="68"/>
      <c r="F41" s="69" t="n">
        <f aca="false">F31+F40</f>
        <v>920</v>
      </c>
      <c r="G41" s="69" t="n">
        <f aca="false">G31+G40</f>
        <v>30</v>
      </c>
      <c r="H41" s="69" t="n">
        <f aca="false">H31+H40</f>
        <v>31</v>
      </c>
      <c r="I41" s="69" t="n">
        <f aca="false">I31+I40</f>
        <v>117</v>
      </c>
      <c r="J41" s="69" t="n">
        <f aca="false">J31+J40</f>
        <v>849</v>
      </c>
      <c r="K41" s="69"/>
      <c r="L41" s="69" t="n">
        <f aca="false">L31+L40</f>
        <v>0</v>
      </c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  <c r="DX41" s="70"/>
      <c r="DY41" s="70"/>
      <c r="DZ41" s="70"/>
      <c r="EA41" s="70"/>
      <c r="EB41" s="70"/>
      <c r="EC41" s="70"/>
      <c r="ED41" s="70"/>
      <c r="EE41" s="70"/>
      <c r="EF41" s="70"/>
      <c r="EG41" s="70"/>
      <c r="EH41" s="70"/>
      <c r="EI41" s="70"/>
      <c r="EJ41" s="70"/>
      <c r="EK41" s="70"/>
      <c r="EL41" s="70"/>
      <c r="EM41" s="70"/>
      <c r="EN41" s="70"/>
      <c r="EO41" s="70"/>
      <c r="EP41" s="70"/>
      <c r="EQ41" s="70"/>
      <c r="ER41" s="70"/>
      <c r="ES41" s="70"/>
      <c r="ET41" s="70"/>
      <c r="EU41" s="70"/>
      <c r="EV41" s="70"/>
      <c r="EW41" s="70"/>
      <c r="EX41" s="70"/>
      <c r="EY41" s="70"/>
      <c r="EZ41" s="70"/>
      <c r="FA41" s="70"/>
      <c r="FB41" s="70"/>
      <c r="FC41" s="70"/>
      <c r="FD41" s="70"/>
      <c r="FE41" s="70"/>
      <c r="FF41" s="70"/>
      <c r="FG41" s="70"/>
      <c r="FH41" s="70"/>
      <c r="FI41" s="70"/>
      <c r="FJ41" s="70"/>
      <c r="FK41" s="70"/>
      <c r="FL41" s="70"/>
      <c r="FM41" s="70"/>
      <c r="FN41" s="70"/>
      <c r="FO41" s="70"/>
      <c r="FP41" s="70"/>
      <c r="FQ41" s="70"/>
      <c r="FR41" s="70"/>
      <c r="FS41" s="70"/>
      <c r="FT41" s="70"/>
      <c r="FU41" s="70"/>
      <c r="FV41" s="70"/>
      <c r="FW41" s="70"/>
      <c r="FX41" s="70"/>
      <c r="FY41" s="70"/>
      <c r="FZ41" s="70"/>
      <c r="GA41" s="70"/>
      <c r="GB41" s="70"/>
      <c r="GC41" s="70"/>
      <c r="GD41" s="70"/>
      <c r="GE41" s="70"/>
      <c r="GF41" s="70"/>
      <c r="GG41" s="70"/>
      <c r="GH41" s="70"/>
      <c r="GI41" s="70"/>
      <c r="GJ41" s="70"/>
      <c r="GK41" s="70"/>
      <c r="GL41" s="70"/>
      <c r="GM41" s="70"/>
      <c r="GN41" s="70"/>
      <c r="GO41" s="70"/>
      <c r="GP41" s="70"/>
      <c r="GQ41" s="70"/>
      <c r="GR41" s="70"/>
      <c r="GS41" s="70"/>
      <c r="GT41" s="70"/>
      <c r="GU41" s="70"/>
      <c r="GV41" s="70"/>
      <c r="GW41" s="70"/>
      <c r="GX41" s="70"/>
      <c r="GY41" s="70"/>
      <c r="GZ41" s="70"/>
      <c r="HA41" s="70"/>
      <c r="HB41" s="70"/>
      <c r="HC41" s="70"/>
      <c r="HD41" s="70"/>
      <c r="HE41" s="70"/>
      <c r="HF41" s="70"/>
      <c r="HG41" s="70"/>
      <c r="HH41" s="70"/>
      <c r="HI41" s="70"/>
      <c r="HJ41" s="70"/>
      <c r="HK41" s="70"/>
      <c r="HL41" s="70"/>
      <c r="HM41" s="70"/>
      <c r="HN41" s="70"/>
      <c r="HO41" s="70"/>
      <c r="HP41" s="70"/>
      <c r="HQ41" s="70"/>
      <c r="HR41" s="70"/>
      <c r="HS41" s="70"/>
      <c r="HT41" s="70"/>
      <c r="HU41" s="70"/>
      <c r="HV41" s="70"/>
      <c r="HW41" s="70"/>
      <c r="HX41" s="70"/>
      <c r="HY41" s="70"/>
      <c r="HZ41" s="70"/>
      <c r="IA41" s="70"/>
      <c r="IB41" s="70"/>
      <c r="IC41" s="70"/>
      <c r="ID41" s="70"/>
      <c r="IE41" s="70"/>
      <c r="IF41" s="70"/>
      <c r="IG41" s="70"/>
      <c r="IH41" s="70"/>
      <c r="II41" s="70"/>
      <c r="IJ41" s="70"/>
      <c r="IK41" s="70"/>
      <c r="IL41" s="70"/>
      <c r="IM41" s="70"/>
      <c r="IN41" s="70"/>
      <c r="IO41" s="70"/>
      <c r="IP41" s="70"/>
      <c r="IQ41" s="70"/>
      <c r="IR41" s="70"/>
      <c r="IS41" s="70"/>
      <c r="IT41" s="70"/>
      <c r="IU41" s="70"/>
      <c r="IV41" s="70"/>
      <c r="IW41" s="70"/>
      <c r="IX41" s="70"/>
      <c r="IY41" s="70"/>
      <c r="IZ41" s="70"/>
      <c r="JA41" s="70"/>
      <c r="JB41" s="70"/>
      <c r="JC41" s="70"/>
      <c r="JD41" s="70"/>
      <c r="JE41" s="70"/>
      <c r="JF41" s="70"/>
      <c r="JG41" s="70"/>
      <c r="JH41" s="70"/>
      <c r="JI41" s="70"/>
      <c r="JJ41" s="70"/>
      <c r="JK41" s="70"/>
      <c r="JL41" s="70"/>
      <c r="JM41" s="70"/>
      <c r="JN41" s="70"/>
      <c r="JO41" s="70"/>
      <c r="JP41" s="70"/>
      <c r="JQ41" s="70"/>
      <c r="JR41" s="70"/>
      <c r="JS41" s="70"/>
      <c r="JT41" s="70"/>
      <c r="JU41" s="70"/>
      <c r="JV41" s="70"/>
      <c r="JW41" s="70"/>
      <c r="JX41" s="70"/>
      <c r="JY41" s="70"/>
      <c r="JZ41" s="70"/>
      <c r="KA41" s="70"/>
      <c r="KB41" s="70"/>
      <c r="KC41" s="70"/>
      <c r="KD41" s="70"/>
      <c r="KE41" s="70"/>
      <c r="KF41" s="70"/>
      <c r="KG41" s="70"/>
      <c r="KH41" s="70"/>
      <c r="KI41" s="70"/>
      <c r="KJ41" s="70"/>
      <c r="KK41" s="70"/>
      <c r="KL41" s="70"/>
      <c r="KM41" s="70"/>
      <c r="KN41" s="70"/>
      <c r="KO41" s="70"/>
      <c r="KP41" s="70"/>
      <c r="KQ41" s="70"/>
      <c r="KR41" s="70"/>
      <c r="KS41" s="70"/>
      <c r="KT41" s="70"/>
      <c r="KU41" s="70"/>
      <c r="KV41" s="70"/>
      <c r="KW41" s="70"/>
      <c r="KX41" s="70"/>
      <c r="KY41" s="70"/>
      <c r="KZ41" s="70"/>
      <c r="LA41" s="70"/>
      <c r="LB41" s="70"/>
      <c r="LC41" s="70"/>
      <c r="LD41" s="70"/>
      <c r="LE41" s="70"/>
      <c r="LF41" s="70"/>
      <c r="LG41" s="70"/>
      <c r="LH41" s="70"/>
      <c r="LI41" s="70"/>
      <c r="LJ41" s="70"/>
      <c r="LK41" s="70"/>
      <c r="LL41" s="70"/>
      <c r="LM41" s="70"/>
      <c r="LN41" s="70"/>
      <c r="LO41" s="70"/>
      <c r="LP41" s="70"/>
      <c r="LQ41" s="70"/>
      <c r="LR41" s="70"/>
      <c r="LS41" s="70"/>
      <c r="LT41" s="70"/>
      <c r="LU41" s="70"/>
      <c r="LV41" s="70"/>
      <c r="LW41" s="70"/>
      <c r="LX41" s="70"/>
      <c r="LY41" s="70"/>
      <c r="LZ41" s="70"/>
      <c r="MA41" s="70"/>
      <c r="MB41" s="70"/>
      <c r="MC41" s="70"/>
      <c r="MD41" s="70"/>
      <c r="ME41" s="70"/>
      <c r="MF41" s="70"/>
      <c r="MG41" s="70"/>
      <c r="MH41" s="70"/>
      <c r="MI41" s="70"/>
      <c r="MJ41" s="70"/>
      <c r="MK41" s="70"/>
      <c r="ML41" s="70"/>
      <c r="MM41" s="70"/>
      <c r="MN41" s="70"/>
      <c r="MO41" s="70"/>
      <c r="MP41" s="70"/>
      <c r="MQ41" s="70"/>
      <c r="MR41" s="70"/>
      <c r="MS41" s="70"/>
      <c r="MT41" s="70"/>
      <c r="MU41" s="70"/>
      <c r="MV41" s="70"/>
      <c r="MW41" s="70"/>
      <c r="MX41" s="70"/>
      <c r="MY41" s="70"/>
      <c r="MZ41" s="70"/>
      <c r="NA41" s="70"/>
      <c r="NB41" s="70"/>
      <c r="NC41" s="70"/>
      <c r="ND41" s="70"/>
      <c r="NE41" s="70"/>
      <c r="NF41" s="70"/>
      <c r="NG41" s="70"/>
      <c r="NH41" s="70"/>
      <c r="NI41" s="70"/>
      <c r="NJ41" s="70"/>
      <c r="NK41" s="70"/>
      <c r="NL41" s="70"/>
      <c r="NM41" s="70"/>
      <c r="NN41" s="70"/>
      <c r="NO41" s="70"/>
      <c r="NP41" s="70"/>
      <c r="NQ41" s="70"/>
      <c r="NR41" s="70"/>
      <c r="NS41" s="70"/>
      <c r="NT41" s="70"/>
      <c r="NU41" s="70"/>
      <c r="NV41" s="70"/>
      <c r="NW41" s="70"/>
      <c r="NX41" s="70"/>
      <c r="NY41" s="70"/>
      <c r="NZ41" s="70"/>
      <c r="OA41" s="70"/>
      <c r="OB41" s="70"/>
      <c r="OC41" s="70"/>
      <c r="OD41" s="70"/>
      <c r="OE41" s="70"/>
      <c r="OF41" s="70"/>
      <c r="OG41" s="70"/>
      <c r="OH41" s="70"/>
      <c r="OI41" s="70"/>
      <c r="OJ41" s="70"/>
      <c r="OK41" s="70"/>
      <c r="OL41" s="70"/>
      <c r="OM41" s="70"/>
      <c r="ON41" s="70"/>
      <c r="OO41" s="70"/>
      <c r="OP41" s="70"/>
      <c r="OQ41" s="70"/>
      <c r="OR41" s="70"/>
      <c r="OS41" s="70"/>
      <c r="OT41" s="70"/>
      <c r="OU41" s="70"/>
      <c r="OV41" s="70"/>
      <c r="OW41" s="70"/>
      <c r="OX41" s="70"/>
      <c r="OY41" s="70"/>
      <c r="OZ41" s="70"/>
      <c r="PA41" s="70"/>
      <c r="PB41" s="70"/>
      <c r="PC41" s="70"/>
      <c r="PD41" s="70"/>
      <c r="PE41" s="70"/>
      <c r="PF41" s="70"/>
      <c r="PG41" s="70"/>
      <c r="PH41" s="70"/>
      <c r="PI41" s="70"/>
      <c r="PJ41" s="70"/>
      <c r="PK41" s="70"/>
      <c r="PL41" s="70"/>
      <c r="PM41" s="70"/>
      <c r="PN41" s="70"/>
      <c r="PO41" s="70"/>
      <c r="PP41" s="70"/>
      <c r="PQ41" s="70"/>
      <c r="PR41" s="70"/>
      <c r="PS41" s="70"/>
      <c r="PT41" s="70"/>
      <c r="PU41" s="70"/>
      <c r="PV41" s="70"/>
      <c r="PW41" s="70"/>
      <c r="PX41" s="70"/>
      <c r="PY41" s="70"/>
      <c r="PZ41" s="70"/>
      <c r="QA41" s="70"/>
      <c r="QB41" s="70"/>
      <c r="QC41" s="70"/>
      <c r="QD41" s="70"/>
      <c r="QE41" s="70"/>
      <c r="QF41" s="70"/>
      <c r="QG41" s="70"/>
      <c r="QH41" s="70"/>
      <c r="QI41" s="70"/>
      <c r="QJ41" s="70"/>
      <c r="QK41" s="70"/>
      <c r="QL41" s="70"/>
      <c r="QM41" s="70"/>
      <c r="QN41" s="70"/>
      <c r="QO41" s="70"/>
      <c r="QP41" s="70"/>
      <c r="QQ41" s="70"/>
      <c r="QR41" s="70"/>
      <c r="QS41" s="70"/>
      <c r="QT41" s="70"/>
      <c r="QU41" s="70"/>
      <c r="QV41" s="70"/>
      <c r="QW41" s="70"/>
      <c r="QX41" s="70"/>
      <c r="QY41" s="70"/>
      <c r="QZ41" s="70"/>
      <c r="RA41" s="70"/>
      <c r="RB41" s="70"/>
      <c r="RC41" s="70"/>
      <c r="RD41" s="70"/>
      <c r="RE41" s="70"/>
      <c r="RF41" s="70"/>
      <c r="RG41" s="70"/>
      <c r="RH41" s="70"/>
      <c r="RI41" s="70"/>
      <c r="RJ41" s="70"/>
      <c r="RK41" s="70"/>
      <c r="RL41" s="70"/>
      <c r="RM41" s="70"/>
      <c r="RN41" s="70"/>
      <c r="RO41" s="70"/>
      <c r="RP41" s="70"/>
      <c r="RQ41" s="70"/>
      <c r="RR41" s="70"/>
      <c r="RS41" s="70"/>
      <c r="RT41" s="70"/>
      <c r="RU41" s="70"/>
      <c r="RV41" s="70"/>
      <c r="RW41" s="70"/>
      <c r="RX41" s="70"/>
      <c r="RY41" s="70"/>
      <c r="RZ41" s="70"/>
      <c r="SA41" s="70"/>
      <c r="SB41" s="70"/>
      <c r="SC41" s="70"/>
      <c r="SD41" s="70"/>
      <c r="SE41" s="70"/>
      <c r="SF41" s="70"/>
      <c r="SG41" s="70"/>
      <c r="SH41" s="70"/>
      <c r="SI41" s="70"/>
      <c r="SJ41" s="70"/>
      <c r="SK41" s="70"/>
      <c r="SL41" s="70"/>
      <c r="SM41" s="70"/>
      <c r="SN41" s="70"/>
      <c r="SO41" s="70"/>
      <c r="SP41" s="70"/>
      <c r="SQ41" s="70"/>
      <c r="SR41" s="70"/>
      <c r="SS41" s="70"/>
      <c r="ST41" s="70"/>
      <c r="SU41" s="70"/>
      <c r="SV41" s="70"/>
      <c r="SW41" s="70"/>
      <c r="SX41" s="70"/>
      <c r="SY41" s="70"/>
      <c r="SZ41" s="70"/>
      <c r="TA41" s="70"/>
      <c r="TB41" s="70"/>
      <c r="TC41" s="70"/>
      <c r="TD41" s="70"/>
      <c r="TE41" s="70"/>
      <c r="TF41" s="70"/>
      <c r="TG41" s="70"/>
      <c r="TH41" s="70"/>
      <c r="TI41" s="70"/>
      <c r="TJ41" s="70"/>
      <c r="TK41" s="70"/>
      <c r="TL41" s="70"/>
      <c r="TM41" s="70"/>
      <c r="TN41" s="70"/>
      <c r="TO41" s="70"/>
      <c r="TP41" s="70"/>
      <c r="TQ41" s="70"/>
      <c r="TR41" s="70"/>
      <c r="TS41" s="70"/>
      <c r="TT41" s="70"/>
      <c r="TU41" s="70"/>
      <c r="TV41" s="70"/>
      <c r="TW41" s="70"/>
      <c r="TX41" s="70"/>
      <c r="TY41" s="70"/>
      <c r="TZ41" s="70"/>
      <c r="UA41" s="70"/>
      <c r="UB41" s="70"/>
      <c r="UC41" s="70"/>
      <c r="UD41" s="70"/>
      <c r="UE41" s="70"/>
      <c r="UF41" s="70"/>
      <c r="UG41" s="70"/>
      <c r="UH41" s="70"/>
      <c r="UI41" s="70"/>
      <c r="UJ41" s="70"/>
      <c r="UK41" s="70"/>
      <c r="UL41" s="70"/>
      <c r="UM41" s="70"/>
      <c r="UN41" s="70"/>
      <c r="UO41" s="70"/>
      <c r="UP41" s="70"/>
      <c r="UQ41" s="70"/>
      <c r="UR41" s="70"/>
      <c r="US41" s="70"/>
      <c r="UT41" s="70"/>
      <c r="UU41" s="70"/>
      <c r="UV41" s="70"/>
      <c r="UW41" s="70"/>
      <c r="UX41" s="70"/>
      <c r="UY41" s="70"/>
      <c r="UZ41" s="70"/>
      <c r="VA41" s="70"/>
      <c r="VB41" s="70"/>
      <c r="VC41" s="70"/>
      <c r="VD41" s="70"/>
      <c r="VE41" s="70"/>
      <c r="VF41" s="70"/>
      <c r="VG41" s="70"/>
      <c r="VH41" s="70"/>
      <c r="VI41" s="70"/>
      <c r="VJ41" s="70"/>
      <c r="VK41" s="70"/>
      <c r="VL41" s="70"/>
      <c r="VM41" s="70"/>
      <c r="VN41" s="70"/>
      <c r="VO41" s="70"/>
      <c r="VP41" s="70"/>
      <c r="VQ41" s="70"/>
      <c r="VR41" s="70"/>
      <c r="VS41" s="70"/>
      <c r="VT41" s="70"/>
      <c r="VU41" s="70"/>
      <c r="VV41" s="70"/>
      <c r="VW41" s="70"/>
      <c r="VX41" s="70"/>
      <c r="VY41" s="70"/>
      <c r="VZ41" s="70"/>
      <c r="WA41" s="70"/>
      <c r="WB41" s="70"/>
      <c r="WC41" s="70"/>
      <c r="WD41" s="70"/>
      <c r="WE41" s="70"/>
      <c r="WF41" s="70"/>
      <c r="WG41" s="70"/>
      <c r="WH41" s="70"/>
      <c r="WI41" s="70"/>
      <c r="WJ41" s="70"/>
      <c r="WK41" s="70"/>
      <c r="WL41" s="70"/>
      <c r="WM41" s="70"/>
      <c r="WN41" s="70"/>
      <c r="WO41" s="70"/>
      <c r="WP41" s="70"/>
      <c r="WQ41" s="70"/>
      <c r="WR41" s="70"/>
      <c r="WS41" s="70"/>
      <c r="WT41" s="70"/>
      <c r="WU41" s="70"/>
      <c r="WV41" s="70"/>
      <c r="WW41" s="70"/>
      <c r="WX41" s="70"/>
      <c r="WY41" s="70"/>
      <c r="WZ41" s="70"/>
      <c r="XA41" s="70"/>
      <c r="XB41" s="70"/>
      <c r="XC41" s="70"/>
      <c r="XD41" s="70"/>
      <c r="XE41" s="70"/>
      <c r="XF41" s="70"/>
      <c r="XG41" s="70"/>
      <c r="XH41" s="70"/>
      <c r="XI41" s="70"/>
      <c r="XJ41" s="70"/>
      <c r="XK41" s="70"/>
      <c r="XL41" s="70"/>
      <c r="XM41" s="70"/>
      <c r="XN41" s="70"/>
      <c r="XO41" s="70"/>
      <c r="XP41" s="70"/>
      <c r="XQ41" s="70"/>
      <c r="XR41" s="70"/>
      <c r="XS41" s="70"/>
      <c r="XT41" s="70"/>
      <c r="XU41" s="70"/>
      <c r="XV41" s="70"/>
      <c r="XW41" s="70"/>
      <c r="XX41" s="70"/>
      <c r="XY41" s="70"/>
      <c r="XZ41" s="70"/>
      <c r="YA41" s="70"/>
      <c r="YB41" s="70"/>
      <c r="YC41" s="70"/>
      <c r="YD41" s="70"/>
      <c r="YE41" s="70"/>
      <c r="YF41" s="70"/>
      <c r="YG41" s="70"/>
      <c r="YH41" s="70"/>
      <c r="YI41" s="70"/>
      <c r="YJ41" s="70"/>
      <c r="YK41" s="70"/>
      <c r="YL41" s="70"/>
      <c r="YM41" s="70"/>
      <c r="YN41" s="70"/>
      <c r="YO41" s="70"/>
      <c r="YP41" s="70"/>
      <c r="YQ41" s="70"/>
      <c r="YR41" s="70"/>
      <c r="YS41" s="70"/>
      <c r="YT41" s="70"/>
      <c r="YU41" s="70"/>
      <c r="YV41" s="70"/>
      <c r="YW41" s="70"/>
      <c r="YX41" s="70"/>
      <c r="YY41" s="70"/>
      <c r="YZ41" s="70"/>
      <c r="ZA41" s="70"/>
      <c r="ZB41" s="70"/>
      <c r="ZC41" s="70"/>
      <c r="ZD41" s="70"/>
      <c r="ZE41" s="70"/>
      <c r="ZF41" s="70"/>
      <c r="ZG41" s="70"/>
      <c r="ZH41" s="70"/>
      <c r="ZI41" s="70"/>
      <c r="ZJ41" s="70"/>
      <c r="ZK41" s="70"/>
      <c r="ZL41" s="70"/>
      <c r="ZM41" s="70"/>
      <c r="ZN41" s="70"/>
      <c r="ZO41" s="70"/>
      <c r="ZP41" s="70"/>
      <c r="ZQ41" s="70"/>
      <c r="ZR41" s="70"/>
      <c r="ZS41" s="70"/>
      <c r="ZT41" s="70"/>
      <c r="ZU41" s="70"/>
      <c r="ZV41" s="70"/>
      <c r="ZW41" s="70"/>
      <c r="ZX41" s="70"/>
      <c r="ZY41" s="70"/>
      <c r="ZZ41" s="70"/>
      <c r="AAA41" s="70"/>
      <c r="AAB41" s="70"/>
      <c r="AAC41" s="70"/>
      <c r="AAD41" s="70"/>
      <c r="AAE41" s="70"/>
      <c r="AAF41" s="70"/>
      <c r="AAG41" s="70"/>
      <c r="AAH41" s="70"/>
      <c r="AAI41" s="70"/>
      <c r="AAJ41" s="70"/>
      <c r="AAK41" s="70"/>
      <c r="AAL41" s="70"/>
      <c r="AAM41" s="70"/>
      <c r="AAN41" s="70"/>
      <c r="AAO41" s="70"/>
      <c r="AAP41" s="70"/>
      <c r="AAQ41" s="70"/>
      <c r="AAR41" s="70"/>
      <c r="AAS41" s="70"/>
      <c r="AAT41" s="70"/>
      <c r="AAU41" s="70"/>
      <c r="AAV41" s="70"/>
      <c r="AAW41" s="70"/>
      <c r="AAX41" s="70"/>
      <c r="AAY41" s="70"/>
      <c r="AAZ41" s="70"/>
      <c r="ABA41" s="70"/>
      <c r="ABB41" s="70"/>
      <c r="ABC41" s="70"/>
      <c r="ABD41" s="70"/>
      <c r="ABE41" s="70"/>
      <c r="ABF41" s="70"/>
      <c r="ABG41" s="70"/>
      <c r="ABH41" s="70"/>
      <c r="ABI41" s="70"/>
      <c r="ABJ41" s="70"/>
      <c r="ABK41" s="70"/>
      <c r="ABL41" s="70"/>
      <c r="ABM41" s="70"/>
      <c r="ABN41" s="70"/>
      <c r="ABO41" s="70"/>
      <c r="ABP41" s="70"/>
      <c r="ABQ41" s="70"/>
      <c r="ABR41" s="70"/>
      <c r="ABS41" s="70"/>
      <c r="ABT41" s="70"/>
      <c r="ABU41" s="70"/>
      <c r="ABV41" s="70"/>
      <c r="ABW41" s="70"/>
      <c r="ABX41" s="70"/>
      <c r="ABY41" s="70"/>
      <c r="ABZ41" s="70"/>
      <c r="ACA41" s="70"/>
      <c r="ACB41" s="70"/>
      <c r="ACC41" s="70"/>
      <c r="ACD41" s="70"/>
      <c r="ACE41" s="70"/>
      <c r="ACF41" s="70"/>
      <c r="ACG41" s="70"/>
      <c r="ACH41" s="70"/>
      <c r="ACI41" s="70"/>
      <c r="ACJ41" s="70"/>
      <c r="ACK41" s="70"/>
      <c r="ACL41" s="70"/>
      <c r="ACM41" s="70"/>
      <c r="ACN41" s="70"/>
      <c r="ACO41" s="70"/>
      <c r="ACP41" s="70"/>
      <c r="ACQ41" s="70"/>
      <c r="ACR41" s="70"/>
      <c r="ACS41" s="70"/>
      <c r="ACT41" s="70"/>
      <c r="ACU41" s="70"/>
      <c r="ACV41" s="70"/>
      <c r="ACW41" s="70"/>
      <c r="ACX41" s="70"/>
      <c r="ACY41" s="70"/>
      <c r="ACZ41" s="70"/>
      <c r="ADA41" s="70"/>
      <c r="ADB41" s="70"/>
      <c r="ADC41" s="70"/>
      <c r="ADD41" s="70"/>
      <c r="ADE41" s="70"/>
      <c r="ADF41" s="70"/>
      <c r="ADG41" s="70"/>
      <c r="ADH41" s="70"/>
      <c r="ADI41" s="70"/>
      <c r="ADJ41" s="70"/>
      <c r="ADK41" s="70"/>
      <c r="ADL41" s="70"/>
      <c r="ADM41" s="70"/>
      <c r="ADN41" s="70"/>
      <c r="ADO41" s="70"/>
      <c r="ADP41" s="70"/>
      <c r="ADQ41" s="70"/>
      <c r="ADR41" s="70"/>
      <c r="ADS41" s="70"/>
      <c r="ADT41" s="70"/>
      <c r="ADU41" s="70"/>
      <c r="ADV41" s="70"/>
      <c r="ADW41" s="70"/>
      <c r="ADX41" s="70"/>
      <c r="ADY41" s="70"/>
      <c r="ADZ41" s="70"/>
      <c r="AEA41" s="70"/>
      <c r="AEB41" s="70"/>
      <c r="AEC41" s="70"/>
      <c r="AED41" s="70"/>
      <c r="AEE41" s="70"/>
      <c r="AEF41" s="70"/>
      <c r="AEG41" s="70"/>
      <c r="AEH41" s="70"/>
      <c r="AEI41" s="70"/>
      <c r="AEJ41" s="70"/>
      <c r="AEK41" s="70"/>
      <c r="AEL41" s="70"/>
      <c r="AEM41" s="70"/>
      <c r="AEN41" s="70"/>
      <c r="AEO41" s="70"/>
      <c r="AEP41" s="70"/>
      <c r="AEQ41" s="70"/>
      <c r="AER41" s="70"/>
      <c r="AES41" s="70"/>
      <c r="AET41" s="70"/>
      <c r="AEU41" s="70"/>
      <c r="AEV41" s="70"/>
      <c r="AEW41" s="70"/>
      <c r="AEX41" s="70"/>
      <c r="AEY41" s="70"/>
      <c r="AEZ41" s="70"/>
      <c r="AFA41" s="70"/>
      <c r="AFB41" s="70"/>
      <c r="AFC41" s="70"/>
      <c r="AFD41" s="70"/>
      <c r="AFE41" s="70"/>
      <c r="AFF41" s="70"/>
      <c r="AFG41" s="70"/>
      <c r="AFH41" s="70"/>
      <c r="AFI41" s="70"/>
      <c r="AFJ41" s="70"/>
      <c r="AFK41" s="70"/>
      <c r="AFL41" s="70"/>
      <c r="AFM41" s="70"/>
      <c r="AFN41" s="70"/>
      <c r="AFO41" s="70"/>
      <c r="AFP41" s="70"/>
      <c r="AFQ41" s="70"/>
      <c r="AFR41" s="70"/>
      <c r="AFS41" s="70"/>
      <c r="AFT41" s="70"/>
      <c r="AFU41" s="70"/>
      <c r="AFV41" s="70"/>
      <c r="AFW41" s="70"/>
      <c r="AFX41" s="70"/>
      <c r="AFY41" s="70"/>
      <c r="AFZ41" s="70"/>
      <c r="AGA41" s="70"/>
      <c r="AGB41" s="70"/>
      <c r="AGC41" s="70"/>
      <c r="AGD41" s="70"/>
      <c r="AGE41" s="70"/>
      <c r="AGF41" s="70"/>
      <c r="AGG41" s="70"/>
      <c r="AGH41" s="70"/>
      <c r="AGI41" s="70"/>
      <c r="AGJ41" s="70"/>
      <c r="AGK41" s="70"/>
      <c r="AGL41" s="70"/>
      <c r="AGM41" s="70"/>
      <c r="AGN41" s="70"/>
      <c r="AGO41" s="70"/>
      <c r="AGP41" s="70"/>
      <c r="AGQ41" s="70"/>
      <c r="AGR41" s="70"/>
      <c r="AGS41" s="70"/>
      <c r="AGT41" s="70"/>
      <c r="AGU41" s="70"/>
      <c r="AGV41" s="70"/>
      <c r="AGW41" s="70"/>
      <c r="AGX41" s="70"/>
      <c r="AGY41" s="70"/>
      <c r="AGZ41" s="70"/>
      <c r="AHA41" s="70"/>
      <c r="AHB41" s="70"/>
      <c r="AHC41" s="70"/>
      <c r="AHD41" s="70"/>
      <c r="AHE41" s="70"/>
      <c r="AHF41" s="70"/>
      <c r="AHG41" s="70"/>
      <c r="AHH41" s="70"/>
      <c r="AHI41" s="70"/>
      <c r="AHJ41" s="70"/>
      <c r="AHK41" s="70"/>
      <c r="AHL41" s="70"/>
      <c r="AHM41" s="70"/>
      <c r="AHN41" s="70"/>
      <c r="AHO41" s="70"/>
      <c r="AHP41" s="70"/>
      <c r="AHQ41" s="70"/>
      <c r="AHR41" s="70"/>
      <c r="AHS41" s="70"/>
      <c r="AHT41" s="70"/>
      <c r="AHU41" s="70"/>
      <c r="AHV41" s="70"/>
      <c r="AHW41" s="70"/>
      <c r="AHX41" s="70"/>
      <c r="AHY41" s="70"/>
      <c r="AHZ41" s="70"/>
      <c r="AIA41" s="70"/>
      <c r="AIB41" s="70"/>
      <c r="AIC41" s="70"/>
      <c r="AID41" s="70"/>
      <c r="AIE41" s="70"/>
      <c r="AIF41" s="70"/>
      <c r="AIG41" s="70"/>
      <c r="AIH41" s="70"/>
      <c r="AII41" s="70"/>
      <c r="AIJ41" s="70"/>
      <c r="AIK41" s="70"/>
      <c r="AIL41" s="70"/>
      <c r="AIM41" s="70"/>
      <c r="AIN41" s="70"/>
      <c r="AIO41" s="70"/>
      <c r="AIP41" s="70"/>
      <c r="AIQ41" s="70"/>
      <c r="AIR41" s="70"/>
      <c r="AIS41" s="70"/>
      <c r="AIT41" s="70"/>
      <c r="AIU41" s="70"/>
      <c r="AIV41" s="70"/>
      <c r="AIW41" s="70"/>
      <c r="AIX41" s="70"/>
      <c r="AIY41" s="70"/>
      <c r="AIZ41" s="70"/>
      <c r="AJA41" s="70"/>
      <c r="AJB41" s="70"/>
      <c r="AJC41" s="70"/>
      <c r="AJD41" s="70"/>
      <c r="AJE41" s="70"/>
      <c r="AJF41" s="70"/>
      <c r="AJG41" s="70"/>
      <c r="AJH41" s="70"/>
      <c r="AJI41" s="70"/>
      <c r="AJJ41" s="70"/>
      <c r="AJK41" s="70"/>
      <c r="AJL41" s="70"/>
      <c r="AJM41" s="70"/>
      <c r="AJN41" s="70"/>
      <c r="AJO41" s="70"/>
      <c r="AJP41" s="70"/>
      <c r="AJQ41" s="70"/>
      <c r="AJR41" s="70"/>
      <c r="AJS41" s="70"/>
      <c r="AJT41" s="70"/>
      <c r="AJU41" s="70"/>
      <c r="AJV41" s="70"/>
      <c r="AJW41" s="70"/>
      <c r="AJX41" s="70"/>
      <c r="AJY41" s="70"/>
      <c r="AJZ41" s="70"/>
      <c r="AKA41" s="70"/>
      <c r="AKB41" s="70"/>
      <c r="AKC41" s="70"/>
      <c r="AKD41" s="70"/>
      <c r="AKE41" s="70"/>
      <c r="AKF41" s="70"/>
      <c r="AKG41" s="70"/>
      <c r="AKH41" s="70"/>
      <c r="AKI41" s="70"/>
      <c r="AKJ41" s="70"/>
      <c r="AKK41" s="70"/>
      <c r="AKL41" s="70"/>
      <c r="AKM41" s="70"/>
      <c r="AKN41" s="70"/>
      <c r="AKO41" s="70"/>
      <c r="AKP41" s="70"/>
      <c r="AKQ41" s="70"/>
      <c r="AKR41" s="70"/>
      <c r="AKS41" s="70"/>
      <c r="AKT41" s="70"/>
      <c r="AKU41" s="70"/>
      <c r="AKV41" s="70"/>
      <c r="AKW41" s="70"/>
      <c r="AKX41" s="70"/>
      <c r="AKY41" s="70"/>
      <c r="AKZ41" s="70"/>
      <c r="ALA41" s="70"/>
      <c r="ALB41" s="70"/>
      <c r="ALC41" s="70"/>
      <c r="ALD41" s="70"/>
      <c r="ALE41" s="70"/>
      <c r="ALF41" s="70"/>
      <c r="ALG41" s="70"/>
      <c r="ALH41" s="70"/>
      <c r="ALI41" s="70"/>
      <c r="ALJ41" s="70"/>
      <c r="ALK41" s="70"/>
      <c r="ALL41" s="70"/>
      <c r="ALM41" s="70"/>
      <c r="ALN41" s="70"/>
      <c r="ALO41" s="70"/>
      <c r="ALP41" s="70"/>
      <c r="ALQ41" s="70"/>
      <c r="ALR41" s="70"/>
      <c r="ALS41" s="70"/>
      <c r="ALT41" s="70"/>
      <c r="ALU41" s="70"/>
      <c r="ALV41" s="70"/>
      <c r="ALW41" s="70"/>
      <c r="ALX41" s="70"/>
      <c r="ALY41" s="70"/>
      <c r="ALZ41" s="70"/>
      <c r="AMA41" s="70"/>
      <c r="AMB41" s="70"/>
      <c r="AMC41" s="70"/>
      <c r="AMD41" s="70"/>
      <c r="AME41" s="70"/>
      <c r="AMF41" s="70"/>
      <c r="AMG41" s="70"/>
      <c r="AMH41" s="70"/>
      <c r="AMI41" s="70"/>
      <c r="AMJ41" s="70"/>
    </row>
    <row r="42" customFormat="false" ht="13.8" hidden="false" customHeight="false" outlineLevel="0" collapsed="false">
      <c r="A42" s="72"/>
      <c r="B42" s="72"/>
    </row>
    <row r="43" customFormat="false" ht="19.4" hidden="false" customHeight="false" outlineLevel="0" collapsed="false">
      <c r="A43" s="14" t="s">
        <v>14</v>
      </c>
      <c r="B43" s="15" t="s">
        <v>15</v>
      </c>
      <c r="C43" s="16" t="s">
        <v>16</v>
      </c>
      <c r="D43" s="16" t="s">
        <v>17</v>
      </c>
      <c r="E43" s="16" t="s">
        <v>18</v>
      </c>
      <c r="F43" s="16" t="s">
        <v>19</v>
      </c>
      <c r="G43" s="16" t="s">
        <v>20</v>
      </c>
      <c r="H43" s="16" t="s">
        <v>21</v>
      </c>
      <c r="I43" s="16" t="s">
        <v>22</v>
      </c>
      <c r="J43" s="16" t="s">
        <v>23</v>
      </c>
      <c r="K43" s="17" t="s">
        <v>24</v>
      </c>
      <c r="L43" s="16" t="s">
        <v>25</v>
      </c>
    </row>
    <row r="44" s="26" customFormat="true" ht="16.15" hidden="false" customHeight="false" outlineLevel="0" collapsed="false">
      <c r="A44" s="18" t="n">
        <v>1</v>
      </c>
      <c r="B44" s="19" t="n">
        <v>4</v>
      </c>
      <c r="C44" s="20" t="s">
        <v>26</v>
      </c>
      <c r="D44" s="21"/>
      <c r="E44" s="61"/>
      <c r="F44" s="62"/>
      <c r="G44" s="62"/>
      <c r="H44" s="62"/>
      <c r="I44" s="62"/>
      <c r="J44" s="62"/>
      <c r="K44" s="24"/>
      <c r="L44" s="25"/>
    </row>
    <row r="45" s="26" customFormat="true" ht="16.15" hidden="false" customHeight="false" outlineLevel="0" collapsed="false">
      <c r="A45" s="27"/>
      <c r="B45" s="28"/>
      <c r="C45" s="29"/>
      <c r="D45" s="30" t="s">
        <v>27</v>
      </c>
      <c r="E45" s="31"/>
      <c r="F45" s="32" t="n">
        <f aca="false">SUM(F44)</f>
        <v>0</v>
      </c>
      <c r="G45" s="32" t="n">
        <f aca="false">SUM(G44)</f>
        <v>0</v>
      </c>
      <c r="H45" s="32" t="n">
        <f aca="false">SUM(H44)</f>
        <v>0</v>
      </c>
      <c r="I45" s="32" t="n">
        <f aca="false">SUM(I44)</f>
        <v>0</v>
      </c>
      <c r="J45" s="32" t="n">
        <f aca="false">SUM(J44)</f>
        <v>0</v>
      </c>
      <c r="K45" s="33"/>
      <c r="L45" s="32" t="n">
        <f aca="false">SUM(L44)</f>
        <v>0</v>
      </c>
    </row>
    <row r="46" s="26" customFormat="true" ht="16.15" hidden="false" customHeight="false" outlineLevel="0" collapsed="false">
      <c r="A46" s="34" t="n">
        <f aca="false">A44</f>
        <v>1</v>
      </c>
      <c r="B46" s="35" t="n">
        <f aca="false">B44</f>
        <v>4</v>
      </c>
      <c r="C46" s="36" t="s">
        <v>28</v>
      </c>
      <c r="D46" s="37"/>
      <c r="E46" s="38"/>
      <c r="F46" s="39"/>
      <c r="G46" s="39"/>
      <c r="H46" s="39"/>
      <c r="I46" s="39"/>
      <c r="J46" s="39"/>
      <c r="K46" s="40"/>
      <c r="L46" s="39"/>
    </row>
    <row r="47" s="26" customFormat="true" ht="16.15" hidden="false" customHeight="false" outlineLevel="0" collapsed="false">
      <c r="A47" s="50"/>
      <c r="B47" s="48"/>
      <c r="C47" s="73"/>
      <c r="D47" s="37" t="s">
        <v>29</v>
      </c>
      <c r="E47" s="22" t="s">
        <v>55</v>
      </c>
      <c r="F47" s="44" t="n">
        <v>200</v>
      </c>
      <c r="G47" s="44" t="n">
        <v>3</v>
      </c>
      <c r="H47" s="44" t="n">
        <v>3</v>
      </c>
      <c r="I47" s="44" t="n">
        <v>10</v>
      </c>
      <c r="J47" s="44" t="n">
        <v>65</v>
      </c>
      <c r="K47" s="40" t="n">
        <v>35</v>
      </c>
      <c r="L47" s="39"/>
    </row>
    <row r="48" s="26" customFormat="true" ht="16.15" hidden="false" customHeight="false" outlineLevel="0" collapsed="false">
      <c r="A48" s="50"/>
      <c r="B48" s="48"/>
      <c r="C48" s="73"/>
      <c r="D48" s="37" t="s">
        <v>31</v>
      </c>
      <c r="E48" s="38" t="s">
        <v>56</v>
      </c>
      <c r="F48" s="39" t="n">
        <v>100</v>
      </c>
      <c r="G48" s="39" t="n">
        <v>16</v>
      </c>
      <c r="H48" s="39" t="n">
        <v>15</v>
      </c>
      <c r="I48" s="39" t="n">
        <v>2</v>
      </c>
      <c r="J48" s="44" t="n">
        <v>224</v>
      </c>
      <c r="K48" s="40" t="n">
        <v>39</v>
      </c>
      <c r="L48" s="39"/>
    </row>
    <row r="49" s="26" customFormat="true" ht="16.15" hidden="false" customHeight="false" outlineLevel="0" collapsed="false">
      <c r="A49" s="50"/>
      <c r="B49" s="48"/>
      <c r="C49" s="43"/>
      <c r="D49" s="37" t="s">
        <v>33</v>
      </c>
      <c r="E49" s="22" t="s">
        <v>57</v>
      </c>
      <c r="F49" s="44" t="n">
        <v>150</v>
      </c>
      <c r="G49" s="44" t="n">
        <v>15</v>
      </c>
      <c r="H49" s="44" t="n">
        <v>2</v>
      </c>
      <c r="I49" s="44" t="n">
        <v>71</v>
      </c>
      <c r="J49" s="44" t="n">
        <v>307</v>
      </c>
      <c r="K49" s="40"/>
      <c r="L49" s="39"/>
    </row>
    <row r="50" s="26" customFormat="true" ht="16.15" hidden="false" customHeight="false" outlineLevel="0" collapsed="false">
      <c r="A50" s="50"/>
      <c r="B50" s="48"/>
      <c r="C50" s="43"/>
      <c r="D50" s="37" t="s">
        <v>40</v>
      </c>
      <c r="E50" s="54" t="s">
        <v>52</v>
      </c>
      <c r="F50" s="53" t="n">
        <v>200</v>
      </c>
      <c r="G50" s="53" t="n">
        <v>0</v>
      </c>
      <c r="H50" s="53" t="n">
        <v>0</v>
      </c>
      <c r="I50" s="53" t="n">
        <v>15</v>
      </c>
      <c r="J50" s="53" t="n">
        <v>60</v>
      </c>
      <c r="K50" s="40" t="n">
        <v>43</v>
      </c>
      <c r="L50" s="39"/>
    </row>
    <row r="51" s="26" customFormat="true" ht="16.15" hidden="false" customHeight="false" outlineLevel="0" collapsed="false">
      <c r="A51" s="50"/>
      <c r="B51" s="48"/>
      <c r="C51" s="43"/>
      <c r="D51" s="37" t="s">
        <v>36</v>
      </c>
      <c r="E51" s="22" t="s">
        <v>37</v>
      </c>
      <c r="F51" s="44" t="n">
        <v>60</v>
      </c>
      <c r="G51" s="44" t="n">
        <v>4</v>
      </c>
      <c r="H51" s="44" t="n">
        <v>0</v>
      </c>
      <c r="I51" s="44" t="n">
        <v>28</v>
      </c>
      <c r="J51" s="44" t="n">
        <v>120</v>
      </c>
      <c r="K51" s="40"/>
      <c r="L51" s="39"/>
    </row>
    <row r="52" s="26" customFormat="true" ht="16.15" hidden="false" customHeight="false" outlineLevel="0" collapsed="false">
      <c r="A52" s="50"/>
      <c r="B52" s="48"/>
      <c r="C52" s="43"/>
      <c r="D52" s="52" t="s">
        <v>47</v>
      </c>
      <c r="E52" s="38" t="s">
        <v>58</v>
      </c>
      <c r="F52" s="39" t="n">
        <v>60</v>
      </c>
      <c r="G52" s="53" t="n">
        <v>1</v>
      </c>
      <c r="H52" s="53" t="n">
        <v>0</v>
      </c>
      <c r="I52" s="53" t="n">
        <v>3</v>
      </c>
      <c r="J52" s="53" t="n">
        <v>14</v>
      </c>
      <c r="K52" s="40"/>
      <c r="L52" s="39"/>
    </row>
    <row r="53" s="26" customFormat="true" ht="16.15" hidden="false" customHeight="false" outlineLevel="0" collapsed="false">
      <c r="A53" s="50"/>
      <c r="B53" s="48"/>
      <c r="C53" s="43"/>
      <c r="D53" s="52" t="s">
        <v>38</v>
      </c>
      <c r="E53" s="38" t="s">
        <v>39</v>
      </c>
      <c r="F53" s="39" t="n">
        <v>150</v>
      </c>
      <c r="G53" s="39" t="n">
        <v>1</v>
      </c>
      <c r="H53" s="39" t="n">
        <v>1</v>
      </c>
      <c r="I53" s="39" t="n">
        <v>17</v>
      </c>
      <c r="J53" s="53" t="n">
        <v>75</v>
      </c>
      <c r="K53" s="40"/>
      <c r="L53" s="39"/>
    </row>
    <row r="54" s="26" customFormat="true" ht="16.15" hidden="false" customHeight="false" outlineLevel="0" collapsed="false">
      <c r="A54" s="27"/>
      <c r="B54" s="28"/>
      <c r="C54" s="55"/>
      <c r="D54" s="30" t="s">
        <v>27</v>
      </c>
      <c r="E54" s="31"/>
      <c r="F54" s="32" t="n">
        <f aca="false">SUM(F46:F53)</f>
        <v>920</v>
      </c>
      <c r="G54" s="32" t="n">
        <f aca="false">SUM(G46:G53)</f>
        <v>40</v>
      </c>
      <c r="H54" s="32" t="n">
        <f aca="false">SUM(H46:H53)</f>
        <v>21</v>
      </c>
      <c r="I54" s="32" t="n">
        <f aca="false">SUM(I46:I53)</f>
        <v>146</v>
      </c>
      <c r="J54" s="32" t="n">
        <f aca="false">SUM(J46:J53)</f>
        <v>865</v>
      </c>
      <c r="K54" s="33"/>
      <c r="L54" s="32" t="n">
        <f aca="false">SUM(L46:L53)</f>
        <v>0</v>
      </c>
    </row>
    <row r="55" s="26" customFormat="true" ht="15.75" hidden="false" customHeight="true" outlineLevel="0" collapsed="false">
      <c r="A55" s="56" t="n">
        <f aca="false">A44</f>
        <v>1</v>
      </c>
      <c r="B55" s="57" t="n">
        <f aca="false">B44</f>
        <v>4</v>
      </c>
      <c r="C55" s="58" t="s">
        <v>42</v>
      </c>
      <c r="D55" s="58"/>
      <c r="E55" s="59"/>
      <c r="F55" s="60" t="n">
        <f aca="false">F45+F54</f>
        <v>920</v>
      </c>
      <c r="G55" s="60" t="n">
        <f aca="false">G45+G54</f>
        <v>40</v>
      </c>
      <c r="H55" s="60" t="n">
        <f aca="false">H45+H54</f>
        <v>21</v>
      </c>
      <c r="I55" s="60" t="n">
        <f aca="false">I45+I54</f>
        <v>146</v>
      </c>
      <c r="J55" s="60" t="n">
        <f aca="false">J45+J54</f>
        <v>865</v>
      </c>
      <c r="K55" s="60"/>
      <c r="L55" s="60" t="n">
        <f aca="false">L45+L54</f>
        <v>0</v>
      </c>
    </row>
    <row r="56" s="26" customFormat="true" ht="16.15" hidden="false" customHeight="false" outlineLevel="0" collapsed="false">
      <c r="A56" s="18" t="n">
        <v>1</v>
      </c>
      <c r="B56" s="19" t="n">
        <v>5</v>
      </c>
      <c r="C56" s="20" t="s">
        <v>26</v>
      </c>
      <c r="D56" s="21"/>
      <c r="E56" s="22"/>
      <c r="F56" s="44"/>
      <c r="G56" s="44"/>
      <c r="H56" s="44"/>
      <c r="I56" s="44"/>
      <c r="J56" s="44"/>
      <c r="K56" s="24"/>
      <c r="L56" s="25"/>
    </row>
    <row r="57" s="26" customFormat="true" ht="16.15" hidden="false" customHeight="false" outlineLevel="0" collapsed="false">
      <c r="A57" s="27"/>
      <c r="B57" s="28"/>
      <c r="C57" s="29"/>
      <c r="D57" s="30" t="s">
        <v>27</v>
      </c>
      <c r="E57" s="31"/>
      <c r="F57" s="32" t="n">
        <f aca="false">SUM(F56)</f>
        <v>0</v>
      </c>
      <c r="G57" s="32" t="n">
        <f aca="false">SUM(G56)</f>
        <v>0</v>
      </c>
      <c r="H57" s="32" t="n">
        <f aca="false">SUM(H56)</f>
        <v>0</v>
      </c>
      <c r="I57" s="32" t="n">
        <f aca="false">SUM(I56)</f>
        <v>0</v>
      </c>
      <c r="J57" s="32" t="n">
        <f aca="false">SUM(J56)</f>
        <v>0</v>
      </c>
      <c r="K57" s="33"/>
      <c r="L57" s="32" t="n">
        <f aca="false">SUM(L56)</f>
        <v>0</v>
      </c>
    </row>
    <row r="58" s="26" customFormat="true" ht="16.15" hidden="false" customHeight="false" outlineLevel="0" collapsed="false">
      <c r="A58" s="34" t="n">
        <f aca="false">A56</f>
        <v>1</v>
      </c>
      <c r="B58" s="35" t="n">
        <f aca="false">B56</f>
        <v>5</v>
      </c>
      <c r="C58" s="36" t="s">
        <v>28</v>
      </c>
      <c r="D58" s="37"/>
      <c r="E58" s="38"/>
      <c r="F58" s="39"/>
      <c r="G58" s="39"/>
      <c r="H58" s="39"/>
      <c r="I58" s="39"/>
      <c r="J58" s="39"/>
      <c r="K58" s="40"/>
      <c r="L58" s="39"/>
    </row>
    <row r="59" s="26" customFormat="true" ht="16.15" hidden="false" customHeight="false" outlineLevel="0" collapsed="false">
      <c r="A59" s="50"/>
      <c r="B59" s="48"/>
      <c r="C59" s="43"/>
      <c r="D59" s="37" t="s">
        <v>29</v>
      </c>
      <c r="E59" s="22" t="s">
        <v>59</v>
      </c>
      <c r="F59" s="44" t="n">
        <v>200</v>
      </c>
      <c r="G59" s="44" t="n">
        <v>6</v>
      </c>
      <c r="H59" s="44" t="n">
        <v>2</v>
      </c>
      <c r="I59" s="44" t="n">
        <v>5</v>
      </c>
      <c r="J59" s="44" t="n">
        <v>84</v>
      </c>
      <c r="K59" s="40" t="n">
        <v>1</v>
      </c>
      <c r="L59" s="39"/>
    </row>
    <row r="60" s="26" customFormat="true" ht="16.15" hidden="false" customHeight="false" outlineLevel="0" collapsed="false">
      <c r="A60" s="50"/>
      <c r="B60" s="48"/>
      <c r="C60" s="43"/>
      <c r="D60" s="37" t="s">
        <v>31</v>
      </c>
      <c r="E60" s="38" t="s">
        <v>60</v>
      </c>
      <c r="F60" s="39" t="n">
        <v>200</v>
      </c>
      <c r="G60" s="44" t="n">
        <v>12</v>
      </c>
      <c r="H60" s="44" t="n">
        <v>9</v>
      </c>
      <c r="I60" s="44" t="n">
        <v>17</v>
      </c>
      <c r="J60" s="44" t="n">
        <v>254</v>
      </c>
      <c r="K60" s="40" t="n">
        <v>22</v>
      </c>
      <c r="L60" s="39"/>
    </row>
    <row r="61" s="26" customFormat="true" ht="16.15" hidden="false" customHeight="false" outlineLevel="0" collapsed="false">
      <c r="A61" s="50"/>
      <c r="B61" s="48"/>
      <c r="C61" s="43"/>
      <c r="D61" s="37" t="s">
        <v>40</v>
      </c>
      <c r="E61" s="54" t="s">
        <v>61</v>
      </c>
      <c r="F61" s="53" t="n">
        <v>200</v>
      </c>
      <c r="G61" s="53" t="n">
        <v>0</v>
      </c>
      <c r="H61" s="53" t="n">
        <v>0</v>
      </c>
      <c r="I61" s="53" t="n">
        <v>22</v>
      </c>
      <c r="J61" s="53" t="n">
        <v>140</v>
      </c>
      <c r="K61" s="40"/>
      <c r="L61" s="39"/>
    </row>
    <row r="62" s="26" customFormat="true" ht="16.15" hidden="false" customHeight="false" outlineLevel="0" collapsed="false">
      <c r="A62" s="50"/>
      <c r="B62" s="48"/>
      <c r="C62" s="43"/>
      <c r="D62" s="37" t="s">
        <v>36</v>
      </c>
      <c r="E62" s="22" t="s">
        <v>37</v>
      </c>
      <c r="F62" s="44" t="n">
        <v>60</v>
      </c>
      <c r="G62" s="44" t="n">
        <v>4</v>
      </c>
      <c r="H62" s="44" t="n">
        <v>0</v>
      </c>
      <c r="I62" s="44" t="n">
        <v>28</v>
      </c>
      <c r="J62" s="44" t="n">
        <v>120</v>
      </c>
      <c r="K62" s="40"/>
      <c r="L62" s="39"/>
    </row>
    <row r="63" s="26" customFormat="true" ht="16.15" hidden="false" customHeight="false" outlineLevel="0" collapsed="false">
      <c r="A63" s="50"/>
      <c r="B63" s="48"/>
      <c r="C63" s="43"/>
      <c r="D63" s="52" t="s">
        <v>34</v>
      </c>
      <c r="E63" s="22" t="s">
        <v>35</v>
      </c>
      <c r="F63" s="44" t="n">
        <v>30</v>
      </c>
      <c r="G63" s="44" t="n">
        <v>2</v>
      </c>
      <c r="H63" s="44" t="n">
        <v>3</v>
      </c>
      <c r="I63" s="44" t="n">
        <v>24</v>
      </c>
      <c r="J63" s="44" t="n">
        <v>102</v>
      </c>
      <c r="K63" s="40"/>
      <c r="L63" s="39"/>
    </row>
    <row r="64" s="26" customFormat="true" ht="16.15" hidden="false" customHeight="false" outlineLevel="0" collapsed="false">
      <c r="A64" s="27"/>
      <c r="B64" s="28"/>
      <c r="C64" s="55"/>
      <c r="D64" s="30" t="s">
        <v>27</v>
      </c>
      <c r="E64" s="31"/>
      <c r="F64" s="32" t="n">
        <f aca="false">SUM(F58:F63)</f>
        <v>690</v>
      </c>
      <c r="G64" s="32" t="n">
        <f aca="false">SUM(G58:G63)</f>
        <v>24</v>
      </c>
      <c r="H64" s="32" t="n">
        <f aca="false">SUM(H58:H63)</f>
        <v>14</v>
      </c>
      <c r="I64" s="32" t="n">
        <f aca="false">SUM(I58:I63)</f>
        <v>96</v>
      </c>
      <c r="J64" s="32" t="n">
        <f aca="false">SUM(J58:J63)</f>
        <v>700</v>
      </c>
      <c r="K64" s="33"/>
      <c r="L64" s="32" t="n">
        <f aca="false">SUM(L58:L63)</f>
        <v>0</v>
      </c>
    </row>
    <row r="65" s="26" customFormat="true" ht="15.75" hidden="false" customHeight="true" outlineLevel="0" collapsed="false">
      <c r="A65" s="56" t="n">
        <f aca="false">A56</f>
        <v>1</v>
      </c>
      <c r="B65" s="57" t="n">
        <f aca="false">B56</f>
        <v>5</v>
      </c>
      <c r="C65" s="58" t="s">
        <v>42</v>
      </c>
      <c r="D65" s="58"/>
      <c r="E65" s="59"/>
      <c r="F65" s="60" t="n">
        <f aca="false">F57+F64</f>
        <v>690</v>
      </c>
      <c r="G65" s="60" t="n">
        <f aca="false">G57+G64</f>
        <v>24</v>
      </c>
      <c r="H65" s="60" t="n">
        <f aca="false">H57+H64</f>
        <v>14</v>
      </c>
      <c r="I65" s="60" t="n">
        <f aca="false">I57+I64</f>
        <v>96</v>
      </c>
      <c r="J65" s="60" t="n">
        <f aca="false">J57+J64</f>
        <v>700</v>
      </c>
      <c r="K65" s="60"/>
      <c r="L65" s="60" t="n">
        <f aca="false">L57+L64</f>
        <v>0</v>
      </c>
    </row>
    <row r="66" s="26" customFormat="true" ht="16.15" hidden="false" customHeight="false" outlineLevel="0" collapsed="false">
      <c r="A66" s="18" t="n">
        <v>2</v>
      </c>
      <c r="B66" s="19" t="n">
        <v>1</v>
      </c>
      <c r="C66" s="20" t="s">
        <v>26</v>
      </c>
      <c r="D66" s="21"/>
      <c r="E66" s="22"/>
      <c r="F66" s="44"/>
      <c r="G66" s="44"/>
      <c r="H66" s="44"/>
      <c r="I66" s="44"/>
      <c r="J66" s="44"/>
      <c r="K66" s="24"/>
      <c r="L66" s="25"/>
    </row>
    <row r="67" s="26" customFormat="true" ht="16.15" hidden="false" customHeight="false" outlineLevel="0" collapsed="false">
      <c r="A67" s="27"/>
      <c r="B67" s="28"/>
      <c r="C67" s="29"/>
      <c r="D67" s="30" t="s">
        <v>27</v>
      </c>
      <c r="E67" s="31"/>
      <c r="F67" s="32" t="n">
        <f aca="false">SUM(F66)</f>
        <v>0</v>
      </c>
      <c r="G67" s="32" t="n">
        <f aca="false">SUM(G66)</f>
        <v>0</v>
      </c>
      <c r="H67" s="32" t="n">
        <f aca="false">SUM(H66)</f>
        <v>0</v>
      </c>
      <c r="I67" s="32" t="n">
        <f aca="false">SUM(I66)</f>
        <v>0</v>
      </c>
      <c r="J67" s="32" t="n">
        <f aca="false">SUM(J66)</f>
        <v>0</v>
      </c>
      <c r="K67" s="33"/>
      <c r="L67" s="32" t="n">
        <f aca="false">SUM(L66)</f>
        <v>0</v>
      </c>
    </row>
    <row r="68" s="26" customFormat="true" ht="16.15" hidden="false" customHeight="false" outlineLevel="0" collapsed="false">
      <c r="A68" s="34" t="n">
        <f aca="false">A66</f>
        <v>2</v>
      </c>
      <c r="B68" s="35" t="n">
        <f aca="false">B66</f>
        <v>1</v>
      </c>
      <c r="C68" s="36" t="s">
        <v>28</v>
      </c>
      <c r="D68" s="37"/>
      <c r="E68" s="38"/>
      <c r="F68" s="39"/>
      <c r="G68" s="39"/>
      <c r="H68" s="39"/>
      <c r="I68" s="39"/>
      <c r="J68" s="39"/>
      <c r="K68" s="40"/>
      <c r="L68" s="39"/>
    </row>
    <row r="69" s="26" customFormat="true" ht="16.15" hidden="false" customHeight="false" outlineLevel="0" collapsed="false">
      <c r="A69" s="50"/>
      <c r="B69" s="48"/>
      <c r="C69" s="43"/>
      <c r="D69" s="37" t="s">
        <v>29</v>
      </c>
      <c r="E69" s="22" t="s">
        <v>62</v>
      </c>
      <c r="F69" s="44" t="n">
        <v>200</v>
      </c>
      <c r="G69" s="44" t="n">
        <v>1</v>
      </c>
      <c r="H69" s="44" t="n">
        <v>4</v>
      </c>
      <c r="I69" s="44" t="n">
        <v>7</v>
      </c>
      <c r="J69" s="44" t="n">
        <v>67</v>
      </c>
      <c r="K69" s="40" t="n">
        <v>36</v>
      </c>
      <c r="L69" s="39"/>
    </row>
    <row r="70" s="26" customFormat="true" ht="16.15" hidden="false" customHeight="false" outlineLevel="0" collapsed="false">
      <c r="A70" s="50"/>
      <c r="B70" s="48"/>
      <c r="C70" s="43"/>
      <c r="D70" s="37" t="s">
        <v>31</v>
      </c>
      <c r="E70" s="38" t="s">
        <v>63</v>
      </c>
      <c r="F70" s="39" t="n">
        <v>100</v>
      </c>
      <c r="G70" s="44" t="n">
        <v>35</v>
      </c>
      <c r="H70" s="44" t="n">
        <v>28</v>
      </c>
      <c r="I70" s="44" t="n">
        <v>3</v>
      </c>
      <c r="J70" s="44" t="n">
        <v>184</v>
      </c>
      <c r="K70" s="40" t="n">
        <v>50</v>
      </c>
      <c r="L70" s="39"/>
    </row>
    <row r="71" s="26" customFormat="true" ht="16.15" hidden="false" customHeight="false" outlineLevel="0" collapsed="false">
      <c r="A71" s="50"/>
      <c r="B71" s="48"/>
      <c r="C71" s="43"/>
      <c r="D71" s="37" t="s">
        <v>33</v>
      </c>
      <c r="E71" s="22" t="s">
        <v>51</v>
      </c>
      <c r="F71" s="44" t="n">
        <v>150</v>
      </c>
      <c r="G71" s="44" t="n">
        <v>6</v>
      </c>
      <c r="H71" s="44" t="n">
        <v>17</v>
      </c>
      <c r="I71" s="44" t="n">
        <v>132</v>
      </c>
      <c r="J71" s="44" t="n">
        <v>315</v>
      </c>
      <c r="K71" s="40" t="n">
        <v>25</v>
      </c>
      <c r="L71" s="39"/>
    </row>
    <row r="72" s="26" customFormat="true" ht="16.15" hidden="false" customHeight="false" outlineLevel="0" collapsed="false">
      <c r="A72" s="50"/>
      <c r="B72" s="48"/>
      <c r="C72" s="43"/>
      <c r="D72" s="37" t="s">
        <v>40</v>
      </c>
      <c r="E72" s="54" t="s">
        <v>46</v>
      </c>
      <c r="F72" s="44" t="n">
        <v>200</v>
      </c>
      <c r="G72" s="53" t="n">
        <v>1</v>
      </c>
      <c r="H72" s="53" t="n">
        <v>1</v>
      </c>
      <c r="I72" s="53" t="n">
        <v>38</v>
      </c>
      <c r="J72" s="44" t="n">
        <v>194</v>
      </c>
      <c r="K72" s="40" t="n">
        <v>14</v>
      </c>
      <c r="L72" s="39"/>
    </row>
    <row r="73" s="26" customFormat="true" ht="16.15" hidden="false" customHeight="false" outlineLevel="0" collapsed="false">
      <c r="A73" s="50"/>
      <c r="B73" s="48"/>
      <c r="C73" s="43"/>
      <c r="D73" s="37" t="s">
        <v>36</v>
      </c>
      <c r="E73" s="22" t="s">
        <v>37</v>
      </c>
      <c r="F73" s="44" t="n">
        <v>60</v>
      </c>
      <c r="G73" s="44" t="n">
        <v>4</v>
      </c>
      <c r="H73" s="44" t="n">
        <v>0</v>
      </c>
      <c r="I73" s="44" t="n">
        <v>28</v>
      </c>
      <c r="J73" s="44" t="n">
        <v>120</v>
      </c>
      <c r="K73" s="40"/>
      <c r="L73" s="39"/>
    </row>
    <row r="74" customFormat="false" ht="16.15" hidden="false" customHeight="false" outlineLevel="0" collapsed="false">
      <c r="A74" s="50"/>
      <c r="B74" s="48"/>
      <c r="C74" s="43"/>
      <c r="D74" s="52" t="s">
        <v>34</v>
      </c>
      <c r="E74" s="22" t="s">
        <v>64</v>
      </c>
      <c r="F74" s="44" t="n">
        <v>40</v>
      </c>
      <c r="G74" s="44" t="n">
        <v>1</v>
      </c>
      <c r="H74" s="44" t="n">
        <v>4</v>
      </c>
      <c r="I74" s="44" t="n">
        <v>15</v>
      </c>
      <c r="J74" s="44" t="n">
        <v>104</v>
      </c>
      <c r="K74" s="40"/>
      <c r="L74" s="39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/>
      <c r="EO74" s="26"/>
      <c r="EP74" s="26"/>
      <c r="EQ74" s="26"/>
      <c r="ER74" s="26"/>
      <c r="ES74" s="26"/>
      <c r="ET74" s="26"/>
      <c r="EU74" s="26"/>
      <c r="EV74" s="26"/>
      <c r="EW74" s="26"/>
      <c r="EX74" s="26"/>
      <c r="EY74" s="26"/>
      <c r="EZ74" s="26"/>
      <c r="FA74" s="26"/>
      <c r="FB74" s="26"/>
      <c r="FC74" s="26"/>
      <c r="FD74" s="26"/>
      <c r="FE74" s="26"/>
      <c r="FF74" s="26"/>
      <c r="FG74" s="26"/>
      <c r="FH74" s="26"/>
      <c r="FI74" s="26"/>
      <c r="FJ74" s="26"/>
      <c r="FK74" s="26"/>
      <c r="FL74" s="26"/>
      <c r="FM74" s="26"/>
      <c r="FN74" s="26"/>
      <c r="FO74" s="26"/>
      <c r="FP74" s="26"/>
      <c r="FQ74" s="26"/>
      <c r="FR74" s="26"/>
      <c r="FS74" s="26"/>
      <c r="FT74" s="26"/>
      <c r="FU74" s="26"/>
      <c r="FV74" s="26"/>
      <c r="FW74" s="26"/>
      <c r="FX74" s="26"/>
      <c r="FY74" s="26"/>
      <c r="FZ74" s="26"/>
      <c r="GA74" s="26"/>
      <c r="GB74" s="26"/>
      <c r="GC74" s="26"/>
      <c r="GD74" s="26"/>
      <c r="GE74" s="26"/>
      <c r="GF74" s="26"/>
      <c r="GG74" s="26"/>
      <c r="GH74" s="26"/>
      <c r="GI74" s="26"/>
      <c r="GJ74" s="26"/>
      <c r="GK74" s="26"/>
      <c r="GL74" s="26"/>
      <c r="GM74" s="26"/>
      <c r="GN74" s="26"/>
      <c r="GO74" s="26"/>
      <c r="GP74" s="26"/>
      <c r="GQ74" s="26"/>
      <c r="GR74" s="26"/>
      <c r="GS74" s="26"/>
      <c r="GT74" s="26"/>
      <c r="GU74" s="26"/>
      <c r="GV74" s="26"/>
      <c r="GW74" s="26"/>
      <c r="GX74" s="26"/>
      <c r="GY74" s="26"/>
      <c r="GZ74" s="26"/>
      <c r="HA74" s="26"/>
      <c r="HB74" s="26"/>
      <c r="HC74" s="26"/>
      <c r="HD74" s="26"/>
      <c r="HE74" s="26"/>
      <c r="HF74" s="26"/>
      <c r="HG74" s="26"/>
      <c r="HH74" s="26"/>
      <c r="HI74" s="26"/>
      <c r="HJ74" s="26"/>
      <c r="HK74" s="26"/>
      <c r="HL74" s="26"/>
      <c r="HM74" s="26"/>
      <c r="HN74" s="26"/>
      <c r="HO74" s="26"/>
      <c r="HP74" s="26"/>
      <c r="HQ74" s="26"/>
      <c r="HR74" s="26"/>
      <c r="HS74" s="26"/>
      <c r="HT74" s="26"/>
      <c r="HU74" s="26"/>
      <c r="HV74" s="26"/>
      <c r="HW74" s="26"/>
      <c r="HX74" s="26"/>
      <c r="HY74" s="26"/>
      <c r="HZ74" s="26"/>
      <c r="IA74" s="26"/>
      <c r="IB74" s="26"/>
      <c r="IC74" s="26"/>
      <c r="ID74" s="26"/>
      <c r="IE74" s="26"/>
      <c r="IF74" s="26"/>
      <c r="IG74" s="26"/>
      <c r="IH74" s="26"/>
      <c r="II74" s="26"/>
      <c r="IJ74" s="26"/>
      <c r="IK74" s="26"/>
      <c r="IL74" s="26"/>
      <c r="IM74" s="26"/>
      <c r="IN74" s="26"/>
      <c r="IO74" s="26"/>
      <c r="IP74" s="26"/>
      <c r="IQ74" s="26"/>
      <c r="IR74" s="26"/>
      <c r="IS74" s="26"/>
      <c r="IT74" s="26"/>
      <c r="IU74" s="26"/>
      <c r="IV74" s="26"/>
      <c r="IW74" s="26"/>
      <c r="IX74" s="26"/>
      <c r="IY74" s="26"/>
      <c r="IZ74" s="26"/>
      <c r="JA74" s="26"/>
      <c r="JB74" s="26"/>
      <c r="JC74" s="26"/>
      <c r="JD74" s="26"/>
      <c r="JE74" s="26"/>
      <c r="JF74" s="26"/>
      <c r="JG74" s="26"/>
      <c r="JH74" s="26"/>
      <c r="JI74" s="26"/>
      <c r="JJ74" s="26"/>
      <c r="JK74" s="26"/>
      <c r="JL74" s="26"/>
      <c r="JM74" s="26"/>
      <c r="JN74" s="26"/>
      <c r="JO74" s="26"/>
      <c r="JP74" s="26"/>
      <c r="JQ74" s="26"/>
      <c r="JR74" s="26"/>
      <c r="JS74" s="26"/>
      <c r="JT74" s="26"/>
      <c r="JU74" s="26"/>
      <c r="JV74" s="26"/>
      <c r="JW74" s="26"/>
      <c r="JX74" s="26"/>
      <c r="JY74" s="26"/>
      <c r="JZ74" s="26"/>
      <c r="KA74" s="26"/>
      <c r="KB74" s="26"/>
      <c r="KC74" s="26"/>
      <c r="KD74" s="26"/>
      <c r="KE74" s="26"/>
      <c r="KF74" s="26"/>
      <c r="KG74" s="26"/>
      <c r="KH74" s="26"/>
      <c r="KI74" s="26"/>
      <c r="KJ74" s="26"/>
      <c r="KK74" s="26"/>
      <c r="KL74" s="26"/>
      <c r="KM74" s="26"/>
      <c r="KN74" s="26"/>
      <c r="KO74" s="26"/>
      <c r="KP74" s="26"/>
      <c r="KQ74" s="26"/>
      <c r="KR74" s="26"/>
      <c r="KS74" s="26"/>
      <c r="KT74" s="26"/>
      <c r="KU74" s="26"/>
      <c r="KV74" s="26"/>
      <c r="KW74" s="26"/>
      <c r="KX74" s="26"/>
      <c r="KY74" s="26"/>
      <c r="KZ74" s="26"/>
      <c r="LA74" s="26"/>
      <c r="LB74" s="26"/>
      <c r="LC74" s="26"/>
      <c r="LD74" s="26"/>
      <c r="LE74" s="26"/>
      <c r="LF74" s="26"/>
      <c r="LG74" s="26"/>
      <c r="LH74" s="26"/>
      <c r="LI74" s="26"/>
      <c r="LJ74" s="26"/>
      <c r="LK74" s="26"/>
      <c r="LL74" s="26"/>
      <c r="LM74" s="26"/>
      <c r="LN74" s="26"/>
      <c r="LO74" s="26"/>
      <c r="LP74" s="26"/>
      <c r="LQ74" s="26"/>
      <c r="LR74" s="26"/>
      <c r="LS74" s="26"/>
      <c r="LT74" s="26"/>
      <c r="LU74" s="26"/>
      <c r="LV74" s="26"/>
      <c r="LW74" s="26"/>
      <c r="LX74" s="26"/>
      <c r="LY74" s="26"/>
      <c r="LZ74" s="26"/>
      <c r="MA74" s="26"/>
      <c r="MB74" s="26"/>
      <c r="MC74" s="26"/>
      <c r="MD74" s="26"/>
      <c r="ME74" s="26"/>
      <c r="MF74" s="26"/>
      <c r="MG74" s="26"/>
      <c r="MH74" s="26"/>
      <c r="MI74" s="26"/>
      <c r="MJ74" s="26"/>
      <c r="MK74" s="26"/>
      <c r="ML74" s="26"/>
      <c r="MM74" s="26"/>
      <c r="MN74" s="26"/>
      <c r="MO74" s="26"/>
      <c r="MP74" s="26"/>
      <c r="MQ74" s="26"/>
      <c r="MR74" s="26"/>
      <c r="MS74" s="26"/>
      <c r="MT74" s="26"/>
      <c r="MU74" s="26"/>
      <c r="MV74" s="26"/>
      <c r="MW74" s="26"/>
      <c r="MX74" s="26"/>
      <c r="MY74" s="26"/>
      <c r="MZ74" s="26"/>
      <c r="NA74" s="26"/>
      <c r="NB74" s="26"/>
      <c r="NC74" s="26"/>
      <c r="ND74" s="26"/>
      <c r="NE74" s="26"/>
      <c r="NF74" s="26"/>
      <c r="NG74" s="26"/>
      <c r="NH74" s="26"/>
      <c r="NI74" s="26"/>
      <c r="NJ74" s="26"/>
      <c r="NK74" s="26"/>
      <c r="NL74" s="26"/>
      <c r="NM74" s="26"/>
      <c r="NN74" s="26"/>
      <c r="NO74" s="26"/>
      <c r="NP74" s="26"/>
      <c r="NQ74" s="26"/>
      <c r="NR74" s="26"/>
      <c r="NS74" s="26"/>
      <c r="NT74" s="26"/>
      <c r="NU74" s="26"/>
      <c r="NV74" s="26"/>
      <c r="NW74" s="26"/>
      <c r="NX74" s="26"/>
      <c r="NY74" s="26"/>
      <c r="NZ74" s="26"/>
      <c r="OA74" s="26"/>
      <c r="OB74" s="26"/>
      <c r="OC74" s="26"/>
      <c r="OD74" s="26"/>
      <c r="OE74" s="26"/>
      <c r="OF74" s="26"/>
      <c r="OG74" s="26"/>
      <c r="OH74" s="26"/>
      <c r="OI74" s="26"/>
      <c r="OJ74" s="26"/>
      <c r="OK74" s="26"/>
      <c r="OL74" s="26"/>
      <c r="OM74" s="26"/>
      <c r="ON74" s="26"/>
      <c r="OO74" s="26"/>
      <c r="OP74" s="26"/>
      <c r="OQ74" s="26"/>
      <c r="OR74" s="26"/>
      <c r="OS74" s="26"/>
      <c r="OT74" s="26"/>
      <c r="OU74" s="26"/>
      <c r="OV74" s="26"/>
      <c r="OW74" s="26"/>
      <c r="OX74" s="26"/>
      <c r="OY74" s="26"/>
      <c r="OZ74" s="26"/>
      <c r="PA74" s="26"/>
      <c r="PB74" s="26"/>
      <c r="PC74" s="26"/>
      <c r="PD74" s="26"/>
      <c r="PE74" s="26"/>
      <c r="PF74" s="26"/>
      <c r="PG74" s="26"/>
      <c r="PH74" s="26"/>
      <c r="PI74" s="26"/>
      <c r="PJ74" s="26"/>
      <c r="PK74" s="26"/>
      <c r="PL74" s="26"/>
      <c r="PM74" s="26"/>
      <c r="PN74" s="26"/>
      <c r="PO74" s="26"/>
      <c r="PP74" s="26"/>
      <c r="PQ74" s="26"/>
      <c r="PR74" s="26"/>
      <c r="PS74" s="26"/>
      <c r="PT74" s="26"/>
      <c r="PU74" s="26"/>
      <c r="PV74" s="26"/>
      <c r="PW74" s="26"/>
      <c r="PX74" s="26"/>
      <c r="PY74" s="26"/>
      <c r="PZ74" s="26"/>
      <c r="QA74" s="26"/>
      <c r="QB74" s="26"/>
      <c r="QC74" s="26"/>
      <c r="QD74" s="26"/>
      <c r="QE74" s="26"/>
      <c r="QF74" s="26"/>
      <c r="QG74" s="26"/>
      <c r="QH74" s="26"/>
      <c r="QI74" s="26"/>
      <c r="QJ74" s="26"/>
      <c r="QK74" s="26"/>
      <c r="QL74" s="26"/>
      <c r="QM74" s="26"/>
      <c r="QN74" s="26"/>
      <c r="QO74" s="26"/>
      <c r="QP74" s="26"/>
      <c r="QQ74" s="26"/>
      <c r="QR74" s="26"/>
      <c r="QS74" s="26"/>
      <c r="QT74" s="26"/>
      <c r="QU74" s="26"/>
      <c r="QV74" s="26"/>
      <c r="QW74" s="26"/>
      <c r="QX74" s="26"/>
      <c r="QY74" s="26"/>
      <c r="QZ74" s="26"/>
      <c r="RA74" s="26"/>
      <c r="RB74" s="26"/>
      <c r="RC74" s="26"/>
      <c r="RD74" s="26"/>
      <c r="RE74" s="26"/>
      <c r="RF74" s="26"/>
      <c r="RG74" s="26"/>
      <c r="RH74" s="26"/>
      <c r="RI74" s="26"/>
      <c r="RJ74" s="26"/>
      <c r="RK74" s="26"/>
      <c r="RL74" s="26"/>
      <c r="RM74" s="26"/>
      <c r="RN74" s="26"/>
      <c r="RO74" s="26"/>
      <c r="RP74" s="26"/>
      <c r="RQ74" s="26"/>
      <c r="RR74" s="26"/>
      <c r="RS74" s="26"/>
      <c r="RT74" s="26"/>
      <c r="RU74" s="26"/>
      <c r="RV74" s="26"/>
      <c r="RW74" s="26"/>
      <c r="RX74" s="26"/>
      <c r="RY74" s="26"/>
      <c r="RZ74" s="26"/>
      <c r="SA74" s="26"/>
      <c r="SB74" s="26"/>
      <c r="SC74" s="26"/>
      <c r="SD74" s="26"/>
      <c r="SE74" s="26"/>
      <c r="SF74" s="26"/>
      <c r="SG74" s="26"/>
      <c r="SH74" s="26"/>
      <c r="SI74" s="26"/>
      <c r="SJ74" s="26"/>
      <c r="SK74" s="26"/>
      <c r="SL74" s="26"/>
      <c r="SM74" s="26"/>
      <c r="SN74" s="26"/>
      <c r="SO74" s="26"/>
      <c r="SP74" s="26"/>
      <c r="SQ74" s="26"/>
      <c r="SR74" s="26"/>
      <c r="SS74" s="26"/>
      <c r="ST74" s="26"/>
      <c r="SU74" s="26"/>
      <c r="SV74" s="26"/>
      <c r="SW74" s="26"/>
      <c r="SX74" s="26"/>
      <c r="SY74" s="26"/>
      <c r="SZ74" s="26"/>
      <c r="TA74" s="26"/>
      <c r="TB74" s="26"/>
      <c r="TC74" s="26"/>
      <c r="TD74" s="26"/>
      <c r="TE74" s="26"/>
      <c r="TF74" s="26"/>
      <c r="TG74" s="26"/>
      <c r="TH74" s="26"/>
      <c r="TI74" s="26"/>
      <c r="TJ74" s="26"/>
      <c r="TK74" s="26"/>
      <c r="TL74" s="26"/>
      <c r="TM74" s="26"/>
      <c r="TN74" s="26"/>
      <c r="TO74" s="26"/>
      <c r="TP74" s="26"/>
      <c r="TQ74" s="26"/>
      <c r="TR74" s="26"/>
      <c r="TS74" s="26"/>
      <c r="TT74" s="26"/>
      <c r="TU74" s="26"/>
      <c r="TV74" s="26"/>
      <c r="TW74" s="26"/>
      <c r="TX74" s="26"/>
      <c r="TY74" s="26"/>
      <c r="TZ74" s="26"/>
      <c r="UA74" s="26"/>
      <c r="UB74" s="26"/>
      <c r="UC74" s="26"/>
      <c r="UD74" s="26"/>
      <c r="UE74" s="26"/>
      <c r="UF74" s="26"/>
      <c r="UG74" s="26"/>
      <c r="UH74" s="26"/>
      <c r="UI74" s="26"/>
      <c r="UJ74" s="26"/>
      <c r="UK74" s="26"/>
      <c r="UL74" s="26"/>
      <c r="UM74" s="26"/>
      <c r="UN74" s="26"/>
      <c r="UO74" s="26"/>
      <c r="UP74" s="26"/>
      <c r="UQ74" s="26"/>
      <c r="UR74" s="26"/>
      <c r="US74" s="26"/>
      <c r="UT74" s="26"/>
      <c r="UU74" s="26"/>
      <c r="UV74" s="26"/>
      <c r="UW74" s="26"/>
      <c r="UX74" s="26"/>
      <c r="UY74" s="26"/>
      <c r="UZ74" s="26"/>
      <c r="VA74" s="26"/>
      <c r="VB74" s="26"/>
      <c r="VC74" s="26"/>
      <c r="VD74" s="26"/>
      <c r="VE74" s="26"/>
      <c r="VF74" s="26"/>
      <c r="VG74" s="26"/>
      <c r="VH74" s="26"/>
      <c r="VI74" s="26"/>
      <c r="VJ74" s="26"/>
      <c r="VK74" s="26"/>
      <c r="VL74" s="26"/>
      <c r="VM74" s="26"/>
      <c r="VN74" s="26"/>
      <c r="VO74" s="26"/>
      <c r="VP74" s="26"/>
      <c r="VQ74" s="26"/>
      <c r="VR74" s="26"/>
      <c r="VS74" s="26"/>
      <c r="VT74" s="26"/>
      <c r="VU74" s="26"/>
      <c r="VV74" s="26"/>
      <c r="VW74" s="26"/>
      <c r="VX74" s="26"/>
      <c r="VY74" s="26"/>
      <c r="VZ74" s="26"/>
      <c r="WA74" s="26"/>
      <c r="WB74" s="26"/>
      <c r="WC74" s="26"/>
      <c r="WD74" s="26"/>
      <c r="WE74" s="26"/>
      <c r="WF74" s="26"/>
      <c r="WG74" s="26"/>
      <c r="WH74" s="26"/>
      <c r="WI74" s="26"/>
      <c r="WJ74" s="26"/>
      <c r="WK74" s="26"/>
      <c r="WL74" s="26"/>
      <c r="WM74" s="26"/>
      <c r="WN74" s="26"/>
      <c r="WO74" s="26"/>
      <c r="WP74" s="26"/>
      <c r="WQ74" s="26"/>
      <c r="WR74" s="26"/>
      <c r="WS74" s="26"/>
      <c r="WT74" s="26"/>
      <c r="WU74" s="26"/>
      <c r="WV74" s="26"/>
      <c r="WW74" s="26"/>
      <c r="WX74" s="26"/>
      <c r="WY74" s="26"/>
      <c r="WZ74" s="26"/>
      <c r="XA74" s="26"/>
      <c r="XB74" s="26"/>
      <c r="XC74" s="26"/>
      <c r="XD74" s="26"/>
      <c r="XE74" s="26"/>
      <c r="XF74" s="26"/>
      <c r="XG74" s="26"/>
      <c r="XH74" s="26"/>
      <c r="XI74" s="26"/>
      <c r="XJ74" s="26"/>
      <c r="XK74" s="26"/>
      <c r="XL74" s="26"/>
      <c r="XM74" s="26"/>
      <c r="XN74" s="26"/>
      <c r="XO74" s="26"/>
      <c r="XP74" s="26"/>
      <c r="XQ74" s="26"/>
      <c r="XR74" s="26"/>
      <c r="XS74" s="26"/>
      <c r="XT74" s="26"/>
      <c r="XU74" s="26"/>
      <c r="XV74" s="26"/>
      <c r="XW74" s="26"/>
      <c r="XX74" s="26"/>
      <c r="XY74" s="26"/>
      <c r="XZ74" s="26"/>
      <c r="YA74" s="26"/>
      <c r="YB74" s="26"/>
      <c r="YC74" s="26"/>
      <c r="YD74" s="26"/>
      <c r="YE74" s="26"/>
      <c r="YF74" s="26"/>
      <c r="YG74" s="26"/>
      <c r="YH74" s="26"/>
      <c r="YI74" s="26"/>
      <c r="YJ74" s="26"/>
      <c r="YK74" s="26"/>
      <c r="YL74" s="26"/>
      <c r="YM74" s="26"/>
      <c r="YN74" s="26"/>
      <c r="YO74" s="26"/>
      <c r="YP74" s="26"/>
      <c r="YQ74" s="26"/>
      <c r="YR74" s="26"/>
      <c r="YS74" s="26"/>
      <c r="YT74" s="26"/>
      <c r="YU74" s="26"/>
      <c r="YV74" s="26"/>
      <c r="YW74" s="26"/>
      <c r="YX74" s="26"/>
      <c r="YY74" s="26"/>
      <c r="YZ74" s="26"/>
      <c r="ZA74" s="26"/>
      <c r="ZB74" s="26"/>
      <c r="ZC74" s="26"/>
      <c r="ZD74" s="26"/>
      <c r="ZE74" s="26"/>
      <c r="ZF74" s="26"/>
      <c r="ZG74" s="26"/>
      <c r="ZH74" s="26"/>
      <c r="ZI74" s="26"/>
      <c r="ZJ74" s="26"/>
      <c r="ZK74" s="26"/>
      <c r="ZL74" s="26"/>
      <c r="ZM74" s="26"/>
      <c r="ZN74" s="26"/>
      <c r="ZO74" s="26"/>
      <c r="ZP74" s="26"/>
      <c r="ZQ74" s="26"/>
      <c r="ZR74" s="26"/>
      <c r="ZS74" s="26"/>
      <c r="ZT74" s="26"/>
      <c r="ZU74" s="26"/>
      <c r="ZV74" s="26"/>
      <c r="ZW74" s="26"/>
      <c r="ZX74" s="26"/>
      <c r="ZY74" s="26"/>
      <c r="ZZ74" s="26"/>
      <c r="AAA74" s="26"/>
      <c r="AAB74" s="26"/>
      <c r="AAC74" s="26"/>
      <c r="AAD74" s="26"/>
      <c r="AAE74" s="26"/>
      <c r="AAF74" s="26"/>
      <c r="AAG74" s="26"/>
      <c r="AAH74" s="26"/>
      <c r="AAI74" s="26"/>
      <c r="AAJ74" s="26"/>
      <c r="AAK74" s="26"/>
      <c r="AAL74" s="26"/>
      <c r="AAM74" s="26"/>
      <c r="AAN74" s="26"/>
      <c r="AAO74" s="26"/>
      <c r="AAP74" s="26"/>
      <c r="AAQ74" s="26"/>
      <c r="AAR74" s="26"/>
      <c r="AAS74" s="26"/>
      <c r="AAT74" s="26"/>
      <c r="AAU74" s="26"/>
      <c r="AAV74" s="26"/>
      <c r="AAW74" s="26"/>
      <c r="AAX74" s="26"/>
      <c r="AAY74" s="26"/>
      <c r="AAZ74" s="26"/>
      <c r="ABA74" s="26"/>
      <c r="ABB74" s="26"/>
      <c r="ABC74" s="26"/>
      <c r="ABD74" s="26"/>
      <c r="ABE74" s="26"/>
      <c r="ABF74" s="26"/>
      <c r="ABG74" s="26"/>
      <c r="ABH74" s="26"/>
      <c r="ABI74" s="26"/>
      <c r="ABJ74" s="26"/>
      <c r="ABK74" s="26"/>
      <c r="ABL74" s="26"/>
      <c r="ABM74" s="26"/>
      <c r="ABN74" s="26"/>
      <c r="ABO74" s="26"/>
      <c r="ABP74" s="26"/>
      <c r="ABQ74" s="26"/>
      <c r="ABR74" s="26"/>
      <c r="ABS74" s="26"/>
      <c r="ABT74" s="26"/>
      <c r="ABU74" s="26"/>
      <c r="ABV74" s="26"/>
      <c r="ABW74" s="26"/>
      <c r="ABX74" s="26"/>
      <c r="ABY74" s="26"/>
      <c r="ABZ74" s="26"/>
      <c r="ACA74" s="26"/>
      <c r="ACB74" s="26"/>
      <c r="ACC74" s="26"/>
      <c r="ACD74" s="26"/>
      <c r="ACE74" s="26"/>
      <c r="ACF74" s="26"/>
      <c r="ACG74" s="26"/>
      <c r="ACH74" s="26"/>
      <c r="ACI74" s="26"/>
      <c r="ACJ74" s="26"/>
      <c r="ACK74" s="26"/>
      <c r="ACL74" s="26"/>
      <c r="ACM74" s="26"/>
      <c r="ACN74" s="26"/>
      <c r="ACO74" s="26"/>
      <c r="ACP74" s="26"/>
      <c r="ACQ74" s="26"/>
      <c r="ACR74" s="26"/>
      <c r="ACS74" s="26"/>
      <c r="ACT74" s="26"/>
      <c r="ACU74" s="26"/>
      <c r="ACV74" s="26"/>
      <c r="ACW74" s="26"/>
      <c r="ACX74" s="26"/>
      <c r="ACY74" s="26"/>
      <c r="ACZ74" s="26"/>
      <c r="ADA74" s="26"/>
      <c r="ADB74" s="26"/>
      <c r="ADC74" s="26"/>
      <c r="ADD74" s="26"/>
      <c r="ADE74" s="26"/>
      <c r="ADF74" s="26"/>
      <c r="ADG74" s="26"/>
      <c r="ADH74" s="26"/>
      <c r="ADI74" s="26"/>
      <c r="ADJ74" s="26"/>
      <c r="ADK74" s="26"/>
      <c r="ADL74" s="26"/>
      <c r="ADM74" s="26"/>
      <c r="ADN74" s="26"/>
      <c r="ADO74" s="26"/>
      <c r="ADP74" s="26"/>
      <c r="ADQ74" s="26"/>
      <c r="ADR74" s="26"/>
      <c r="ADS74" s="26"/>
      <c r="ADT74" s="26"/>
      <c r="ADU74" s="26"/>
      <c r="ADV74" s="26"/>
      <c r="ADW74" s="26"/>
      <c r="ADX74" s="26"/>
      <c r="ADY74" s="26"/>
      <c r="ADZ74" s="26"/>
      <c r="AEA74" s="26"/>
      <c r="AEB74" s="26"/>
      <c r="AEC74" s="26"/>
      <c r="AED74" s="26"/>
      <c r="AEE74" s="26"/>
      <c r="AEF74" s="26"/>
      <c r="AEG74" s="26"/>
      <c r="AEH74" s="26"/>
      <c r="AEI74" s="26"/>
      <c r="AEJ74" s="26"/>
      <c r="AEK74" s="26"/>
      <c r="AEL74" s="26"/>
      <c r="AEM74" s="26"/>
      <c r="AEN74" s="26"/>
      <c r="AEO74" s="26"/>
      <c r="AEP74" s="26"/>
      <c r="AEQ74" s="26"/>
      <c r="AER74" s="26"/>
      <c r="AES74" s="26"/>
      <c r="AET74" s="26"/>
      <c r="AEU74" s="26"/>
      <c r="AEV74" s="26"/>
      <c r="AEW74" s="26"/>
      <c r="AEX74" s="26"/>
      <c r="AEY74" s="26"/>
      <c r="AEZ74" s="26"/>
      <c r="AFA74" s="26"/>
      <c r="AFB74" s="26"/>
      <c r="AFC74" s="26"/>
      <c r="AFD74" s="26"/>
      <c r="AFE74" s="26"/>
      <c r="AFF74" s="26"/>
      <c r="AFG74" s="26"/>
      <c r="AFH74" s="26"/>
      <c r="AFI74" s="26"/>
      <c r="AFJ74" s="26"/>
      <c r="AFK74" s="26"/>
      <c r="AFL74" s="26"/>
      <c r="AFM74" s="26"/>
      <c r="AFN74" s="26"/>
      <c r="AFO74" s="26"/>
      <c r="AFP74" s="26"/>
      <c r="AFQ74" s="26"/>
      <c r="AFR74" s="26"/>
      <c r="AFS74" s="26"/>
      <c r="AFT74" s="26"/>
      <c r="AFU74" s="26"/>
      <c r="AFV74" s="26"/>
      <c r="AFW74" s="26"/>
      <c r="AFX74" s="26"/>
      <c r="AFY74" s="26"/>
      <c r="AFZ74" s="26"/>
      <c r="AGA74" s="26"/>
      <c r="AGB74" s="26"/>
      <c r="AGC74" s="26"/>
      <c r="AGD74" s="26"/>
      <c r="AGE74" s="26"/>
      <c r="AGF74" s="26"/>
      <c r="AGG74" s="26"/>
      <c r="AGH74" s="26"/>
      <c r="AGI74" s="26"/>
      <c r="AGJ74" s="26"/>
      <c r="AGK74" s="26"/>
      <c r="AGL74" s="26"/>
      <c r="AGM74" s="26"/>
      <c r="AGN74" s="26"/>
      <c r="AGO74" s="26"/>
      <c r="AGP74" s="26"/>
      <c r="AGQ74" s="26"/>
      <c r="AGR74" s="26"/>
      <c r="AGS74" s="26"/>
      <c r="AGT74" s="26"/>
      <c r="AGU74" s="26"/>
      <c r="AGV74" s="26"/>
      <c r="AGW74" s="26"/>
      <c r="AGX74" s="26"/>
      <c r="AGY74" s="26"/>
      <c r="AGZ74" s="26"/>
      <c r="AHA74" s="26"/>
      <c r="AHB74" s="26"/>
      <c r="AHC74" s="26"/>
      <c r="AHD74" s="26"/>
      <c r="AHE74" s="26"/>
      <c r="AHF74" s="26"/>
      <c r="AHG74" s="26"/>
      <c r="AHH74" s="26"/>
      <c r="AHI74" s="26"/>
      <c r="AHJ74" s="26"/>
      <c r="AHK74" s="26"/>
      <c r="AHL74" s="26"/>
      <c r="AHM74" s="26"/>
      <c r="AHN74" s="26"/>
      <c r="AHO74" s="26"/>
      <c r="AHP74" s="26"/>
      <c r="AHQ74" s="26"/>
      <c r="AHR74" s="26"/>
      <c r="AHS74" s="26"/>
      <c r="AHT74" s="26"/>
      <c r="AHU74" s="26"/>
      <c r="AHV74" s="26"/>
      <c r="AHW74" s="26"/>
      <c r="AHX74" s="26"/>
      <c r="AHY74" s="26"/>
      <c r="AHZ74" s="26"/>
      <c r="AIA74" s="26"/>
      <c r="AIB74" s="26"/>
      <c r="AIC74" s="26"/>
      <c r="AID74" s="26"/>
      <c r="AIE74" s="26"/>
      <c r="AIF74" s="26"/>
      <c r="AIG74" s="26"/>
      <c r="AIH74" s="26"/>
      <c r="AII74" s="26"/>
      <c r="AIJ74" s="26"/>
      <c r="AIK74" s="26"/>
      <c r="AIL74" s="26"/>
      <c r="AIM74" s="26"/>
      <c r="AIN74" s="26"/>
      <c r="AIO74" s="26"/>
      <c r="AIP74" s="26"/>
      <c r="AIQ74" s="26"/>
      <c r="AIR74" s="26"/>
      <c r="AIS74" s="26"/>
      <c r="AIT74" s="26"/>
      <c r="AIU74" s="26"/>
      <c r="AIV74" s="26"/>
      <c r="AIW74" s="26"/>
      <c r="AIX74" s="26"/>
      <c r="AIY74" s="26"/>
      <c r="AIZ74" s="26"/>
      <c r="AJA74" s="26"/>
      <c r="AJB74" s="26"/>
      <c r="AJC74" s="26"/>
      <c r="AJD74" s="26"/>
      <c r="AJE74" s="26"/>
      <c r="AJF74" s="26"/>
      <c r="AJG74" s="26"/>
      <c r="AJH74" s="26"/>
      <c r="AJI74" s="26"/>
      <c r="AJJ74" s="26"/>
      <c r="AJK74" s="26"/>
      <c r="AJL74" s="26"/>
      <c r="AJM74" s="26"/>
      <c r="AJN74" s="26"/>
      <c r="AJO74" s="26"/>
      <c r="AJP74" s="26"/>
      <c r="AJQ74" s="26"/>
      <c r="AJR74" s="26"/>
      <c r="AJS74" s="26"/>
      <c r="AJT74" s="26"/>
      <c r="AJU74" s="26"/>
      <c r="AJV74" s="26"/>
      <c r="AJW74" s="26"/>
      <c r="AJX74" s="26"/>
      <c r="AJY74" s="26"/>
      <c r="AJZ74" s="26"/>
      <c r="AKA74" s="26"/>
      <c r="AKB74" s="26"/>
      <c r="AKC74" s="26"/>
      <c r="AKD74" s="26"/>
      <c r="AKE74" s="26"/>
      <c r="AKF74" s="26"/>
      <c r="AKG74" s="26"/>
      <c r="AKH74" s="26"/>
      <c r="AKI74" s="26"/>
      <c r="AKJ74" s="26"/>
      <c r="AKK74" s="26"/>
      <c r="AKL74" s="26"/>
      <c r="AKM74" s="26"/>
      <c r="AKN74" s="26"/>
      <c r="AKO74" s="26"/>
      <c r="AKP74" s="26"/>
      <c r="AKQ74" s="26"/>
      <c r="AKR74" s="26"/>
      <c r="AKS74" s="26"/>
      <c r="AKT74" s="26"/>
      <c r="AKU74" s="26"/>
      <c r="AKV74" s="26"/>
      <c r="AKW74" s="26"/>
      <c r="AKX74" s="26"/>
      <c r="AKY74" s="26"/>
      <c r="AKZ74" s="26"/>
      <c r="ALA74" s="26"/>
      <c r="ALB74" s="26"/>
      <c r="ALC74" s="26"/>
      <c r="ALD74" s="26"/>
      <c r="ALE74" s="26"/>
      <c r="ALF74" s="26"/>
      <c r="ALG74" s="26"/>
      <c r="ALH74" s="26"/>
      <c r="ALI74" s="26"/>
      <c r="ALJ74" s="26"/>
      <c r="ALK74" s="26"/>
      <c r="ALL74" s="26"/>
      <c r="ALM74" s="26"/>
      <c r="ALN74" s="26"/>
      <c r="ALO74" s="26"/>
      <c r="ALP74" s="26"/>
      <c r="ALQ74" s="26"/>
      <c r="ALR74" s="26"/>
      <c r="ALS74" s="26"/>
      <c r="ALT74" s="26"/>
      <c r="ALU74" s="26"/>
      <c r="ALV74" s="26"/>
      <c r="ALW74" s="26"/>
      <c r="ALX74" s="26"/>
      <c r="ALY74" s="26"/>
      <c r="ALZ74" s="26"/>
      <c r="AMA74" s="26"/>
      <c r="AMB74" s="26"/>
      <c r="AMC74" s="26"/>
      <c r="AMD74" s="26"/>
      <c r="AME74" s="26"/>
      <c r="AMF74" s="26"/>
      <c r="AMG74" s="26"/>
      <c r="AMH74" s="26"/>
      <c r="AMI74" s="26"/>
      <c r="AMJ74" s="26"/>
    </row>
    <row r="75" s="26" customFormat="true" ht="16.15" hidden="false" customHeight="false" outlineLevel="0" collapsed="false">
      <c r="A75" s="50"/>
      <c r="B75" s="48"/>
      <c r="C75" s="43"/>
      <c r="D75" s="52" t="s">
        <v>34</v>
      </c>
      <c r="E75" s="22" t="s">
        <v>65</v>
      </c>
      <c r="F75" s="44" t="n">
        <v>30</v>
      </c>
      <c r="G75" s="44" t="n">
        <v>2</v>
      </c>
      <c r="H75" s="44" t="n">
        <v>5</v>
      </c>
      <c r="I75" s="44" t="n">
        <v>16</v>
      </c>
      <c r="J75" s="44" t="n">
        <v>110</v>
      </c>
      <c r="K75" s="40"/>
      <c r="L75" s="39"/>
    </row>
    <row r="76" s="26" customFormat="true" ht="16.15" hidden="false" customHeight="false" outlineLevel="0" collapsed="false">
      <c r="A76" s="27"/>
      <c r="B76" s="28"/>
      <c r="C76" s="55"/>
      <c r="D76" s="30" t="s">
        <v>27</v>
      </c>
      <c r="E76" s="31"/>
      <c r="F76" s="32" t="n">
        <f aca="false">SUM(F68:F75)</f>
        <v>780</v>
      </c>
      <c r="G76" s="32" t="n">
        <f aca="false">SUM(G68:G75)</f>
        <v>50</v>
      </c>
      <c r="H76" s="32" t="n">
        <f aca="false">SUM(H68:H75)</f>
        <v>59</v>
      </c>
      <c r="I76" s="32" t="n">
        <f aca="false">SUM(I68:I75)</f>
        <v>239</v>
      </c>
      <c r="J76" s="32" t="n">
        <f aca="false">SUM(J68:J75)</f>
        <v>1094</v>
      </c>
      <c r="K76" s="33"/>
      <c r="L76" s="32" t="n">
        <f aca="false">SUM(L68:L75)</f>
        <v>0</v>
      </c>
    </row>
    <row r="77" s="26" customFormat="true" ht="15" hidden="false" customHeight="true" outlineLevel="0" collapsed="false">
      <c r="A77" s="56" t="n">
        <f aca="false">A66</f>
        <v>2</v>
      </c>
      <c r="B77" s="57" t="n">
        <f aca="false">B66</f>
        <v>1</v>
      </c>
      <c r="C77" s="58" t="s">
        <v>42</v>
      </c>
      <c r="D77" s="58"/>
      <c r="E77" s="59"/>
      <c r="F77" s="60" t="n">
        <f aca="false">F67+F76</f>
        <v>780</v>
      </c>
      <c r="G77" s="60" t="n">
        <f aca="false">G67+G76</f>
        <v>50</v>
      </c>
      <c r="H77" s="60" t="n">
        <f aca="false">H67+H76</f>
        <v>59</v>
      </c>
      <c r="I77" s="60" t="n">
        <f aca="false">I67+I76</f>
        <v>239</v>
      </c>
      <c r="J77" s="60" t="n">
        <f aca="false">J67+J76</f>
        <v>1094</v>
      </c>
      <c r="K77" s="60"/>
      <c r="L77" s="60" t="n">
        <f aca="false">L67+L76</f>
        <v>0</v>
      </c>
    </row>
    <row r="78" s="26" customFormat="true" ht="16.15" hidden="false" customHeight="false" outlineLevel="0" collapsed="false">
      <c r="A78" s="47" t="n">
        <v>2</v>
      </c>
      <c r="B78" s="48" t="n">
        <v>2</v>
      </c>
      <c r="C78" s="20" t="s">
        <v>26</v>
      </c>
      <c r="D78" s="21"/>
      <c r="E78" s="61"/>
      <c r="F78" s="25"/>
      <c r="G78" s="25"/>
      <c r="H78" s="25"/>
      <c r="I78" s="25"/>
      <c r="J78" s="25"/>
      <c r="K78" s="24"/>
      <c r="L78" s="25"/>
    </row>
    <row r="79" s="26" customFormat="true" ht="16.15" hidden="false" customHeight="false" outlineLevel="0" collapsed="false">
      <c r="A79" s="63"/>
      <c r="B79" s="28"/>
      <c r="C79" s="29"/>
      <c r="D79" s="30" t="s">
        <v>27</v>
      </c>
      <c r="E79" s="31"/>
      <c r="F79" s="32" t="n">
        <f aca="false">SUM(F78)</f>
        <v>0</v>
      </c>
      <c r="G79" s="32" t="n">
        <f aca="false">SUM(G78)</f>
        <v>0</v>
      </c>
      <c r="H79" s="32" t="n">
        <f aca="false">SUM(H78)</f>
        <v>0</v>
      </c>
      <c r="I79" s="32" t="n">
        <f aca="false">SUM(I78)</f>
        <v>0</v>
      </c>
      <c r="J79" s="32" t="n">
        <f aca="false">SUM(J78)</f>
        <v>0</v>
      </c>
      <c r="K79" s="33"/>
      <c r="L79" s="32" t="n">
        <f aca="false">SUM(L78)</f>
        <v>0</v>
      </c>
    </row>
    <row r="80" s="26" customFormat="true" ht="16.15" hidden="false" customHeight="false" outlineLevel="0" collapsed="false">
      <c r="A80" s="35" t="n">
        <f aca="false">A78</f>
        <v>2</v>
      </c>
      <c r="B80" s="35" t="n">
        <f aca="false">B78</f>
        <v>2</v>
      </c>
      <c r="C80" s="36" t="s">
        <v>28</v>
      </c>
      <c r="D80" s="37"/>
      <c r="E80" s="38"/>
      <c r="F80" s="39"/>
      <c r="G80" s="39"/>
      <c r="H80" s="39"/>
      <c r="I80" s="39"/>
      <c r="J80" s="39"/>
      <c r="K80" s="40"/>
      <c r="L80" s="39"/>
    </row>
    <row r="81" s="26" customFormat="true" ht="16.15" hidden="false" customHeight="false" outlineLevel="0" collapsed="false">
      <c r="A81" s="47"/>
      <c r="B81" s="48"/>
      <c r="C81" s="43"/>
      <c r="D81" s="37" t="s">
        <v>29</v>
      </c>
      <c r="E81" s="38" t="s">
        <v>43</v>
      </c>
      <c r="F81" s="39" t="n">
        <v>200</v>
      </c>
      <c r="G81" s="39" t="n">
        <v>4</v>
      </c>
      <c r="H81" s="39" t="n">
        <v>4</v>
      </c>
      <c r="I81" s="39" t="n">
        <v>12</v>
      </c>
      <c r="J81" s="39" t="n">
        <v>114</v>
      </c>
      <c r="K81" s="40" t="n">
        <v>38</v>
      </c>
      <c r="L81" s="39"/>
    </row>
    <row r="82" s="26" customFormat="true" ht="16.15" hidden="false" customHeight="false" outlineLevel="0" collapsed="false">
      <c r="A82" s="47"/>
      <c r="B82" s="48"/>
      <c r="C82" s="43"/>
      <c r="D82" s="37" t="s">
        <v>31</v>
      </c>
      <c r="E82" s="38" t="s">
        <v>56</v>
      </c>
      <c r="F82" s="39" t="n">
        <v>100</v>
      </c>
      <c r="G82" s="39" t="n">
        <v>16</v>
      </c>
      <c r="H82" s="39" t="n">
        <v>15</v>
      </c>
      <c r="I82" s="39" t="n">
        <v>2</v>
      </c>
      <c r="J82" s="44" t="n">
        <v>224</v>
      </c>
      <c r="K82" s="40" t="n">
        <v>39</v>
      </c>
      <c r="L82" s="39"/>
    </row>
    <row r="83" s="26" customFormat="true" ht="16.15" hidden="false" customHeight="false" outlineLevel="0" collapsed="false">
      <c r="A83" s="47"/>
      <c r="B83" s="48"/>
      <c r="C83" s="43"/>
      <c r="D83" s="37" t="s">
        <v>33</v>
      </c>
      <c r="E83" s="22" t="s">
        <v>45</v>
      </c>
      <c r="F83" s="44" t="n">
        <v>150</v>
      </c>
      <c r="G83" s="44" t="n">
        <v>17</v>
      </c>
      <c r="H83" s="44" t="n">
        <v>12</v>
      </c>
      <c r="I83" s="44" t="n">
        <v>98</v>
      </c>
      <c r="J83" s="44" t="n">
        <v>231</v>
      </c>
      <c r="K83" s="40" t="n">
        <v>11</v>
      </c>
      <c r="L83" s="39"/>
    </row>
    <row r="84" s="26" customFormat="true" ht="16.15" hidden="false" customHeight="false" outlineLevel="0" collapsed="false">
      <c r="A84" s="47"/>
      <c r="B84" s="48"/>
      <c r="C84" s="43"/>
      <c r="D84" s="37" t="s">
        <v>40</v>
      </c>
      <c r="E84" s="54" t="s">
        <v>41</v>
      </c>
      <c r="F84" s="53" t="n">
        <v>200</v>
      </c>
      <c r="G84" s="53" t="n">
        <v>0</v>
      </c>
      <c r="H84" s="53" t="n">
        <v>0</v>
      </c>
      <c r="I84" s="53" t="n">
        <v>22</v>
      </c>
      <c r="J84" s="44" t="n">
        <v>140</v>
      </c>
      <c r="K84" s="40" t="n">
        <v>43</v>
      </c>
      <c r="L84" s="39"/>
    </row>
    <row r="85" s="26" customFormat="true" ht="16.15" hidden="false" customHeight="false" outlineLevel="0" collapsed="false">
      <c r="A85" s="47"/>
      <c r="B85" s="48"/>
      <c r="C85" s="43"/>
      <c r="D85" s="37" t="s">
        <v>36</v>
      </c>
      <c r="E85" s="22" t="s">
        <v>37</v>
      </c>
      <c r="F85" s="44" t="n">
        <v>60</v>
      </c>
      <c r="G85" s="44" t="n">
        <v>4</v>
      </c>
      <c r="H85" s="44" t="n">
        <v>0</v>
      </c>
      <c r="I85" s="44" t="n">
        <v>28</v>
      </c>
      <c r="J85" s="44" t="n">
        <v>120</v>
      </c>
      <c r="K85" s="40"/>
      <c r="L85" s="39"/>
    </row>
    <row r="86" s="26" customFormat="true" ht="16.15" hidden="false" customHeight="false" outlineLevel="0" collapsed="false">
      <c r="A86" s="47"/>
      <c r="B86" s="48"/>
      <c r="C86" s="43"/>
      <c r="D86" s="52" t="s">
        <v>47</v>
      </c>
      <c r="E86" s="38" t="s">
        <v>53</v>
      </c>
      <c r="F86" s="39" t="n">
        <v>60</v>
      </c>
      <c r="G86" s="53" t="n">
        <v>1</v>
      </c>
      <c r="H86" s="53" t="n">
        <v>3</v>
      </c>
      <c r="I86" s="53" t="n">
        <v>4</v>
      </c>
      <c r="J86" s="53" t="n">
        <v>45</v>
      </c>
      <c r="K86" s="40" t="n">
        <v>28</v>
      </c>
      <c r="L86" s="39"/>
    </row>
    <row r="87" s="26" customFormat="true" ht="16.15" hidden="false" customHeight="false" outlineLevel="0" collapsed="false">
      <c r="A87" s="47"/>
      <c r="B87" s="48"/>
      <c r="C87" s="43"/>
      <c r="D87" s="52" t="s">
        <v>38</v>
      </c>
      <c r="E87" s="38" t="s">
        <v>54</v>
      </c>
      <c r="F87" s="39" t="n">
        <v>150</v>
      </c>
      <c r="G87" s="39" t="n">
        <v>1</v>
      </c>
      <c r="H87" s="39" t="n">
        <v>1</v>
      </c>
      <c r="I87" s="39" t="n">
        <v>19</v>
      </c>
      <c r="J87" s="39" t="n">
        <v>70</v>
      </c>
      <c r="K87" s="40"/>
      <c r="L87" s="39"/>
    </row>
    <row r="88" s="26" customFormat="true" ht="16.15" hidden="false" customHeight="false" outlineLevel="0" collapsed="false">
      <c r="A88" s="63"/>
      <c r="B88" s="28"/>
      <c r="C88" s="55"/>
      <c r="D88" s="30" t="s">
        <v>27</v>
      </c>
      <c r="E88" s="31"/>
      <c r="F88" s="32" t="n">
        <f aca="false">SUM(F80:F87)</f>
        <v>920</v>
      </c>
      <c r="G88" s="32" t="n">
        <f aca="false">SUM(G80:G87)</f>
        <v>43</v>
      </c>
      <c r="H88" s="32" t="n">
        <f aca="false">SUM(H80:H87)</f>
        <v>35</v>
      </c>
      <c r="I88" s="32" t="n">
        <f aca="false">SUM(I80:I87)</f>
        <v>185</v>
      </c>
      <c r="J88" s="32" t="n">
        <f aca="false">SUM(J80:J87)</f>
        <v>944</v>
      </c>
      <c r="K88" s="33"/>
      <c r="L88" s="32" t="n">
        <f aca="false">SUM(L80:L87)</f>
        <v>0</v>
      </c>
    </row>
    <row r="89" s="26" customFormat="true" ht="15" hidden="false" customHeight="true" outlineLevel="0" collapsed="false">
      <c r="A89" s="64" t="n">
        <f aca="false">A78</f>
        <v>2</v>
      </c>
      <c r="B89" s="64" t="n">
        <f aca="false">B78</f>
        <v>2</v>
      </c>
      <c r="C89" s="58" t="s">
        <v>42</v>
      </c>
      <c r="D89" s="58"/>
      <c r="E89" s="59"/>
      <c r="F89" s="60" t="n">
        <f aca="false">F79+F88</f>
        <v>920</v>
      </c>
      <c r="G89" s="60" t="n">
        <f aca="false">G79+G88</f>
        <v>43</v>
      </c>
      <c r="H89" s="60" t="n">
        <f aca="false">H79+H88</f>
        <v>35</v>
      </c>
      <c r="I89" s="60" t="n">
        <f aca="false">I79+I88</f>
        <v>185</v>
      </c>
      <c r="J89" s="60" t="n">
        <f aca="false">J79+J88</f>
        <v>944</v>
      </c>
      <c r="K89" s="60"/>
      <c r="L89" s="60" t="n">
        <f aca="false">L79+L88</f>
        <v>0</v>
      </c>
    </row>
    <row r="90" customFormat="false" ht="19.4" hidden="false" customHeight="false" outlineLevel="0" collapsed="false">
      <c r="A90" s="14" t="s">
        <v>14</v>
      </c>
      <c r="B90" s="15" t="s">
        <v>15</v>
      </c>
      <c r="C90" s="16" t="s">
        <v>16</v>
      </c>
      <c r="D90" s="16" t="s">
        <v>17</v>
      </c>
      <c r="E90" s="16" t="s">
        <v>18</v>
      </c>
      <c r="F90" s="16" t="s">
        <v>19</v>
      </c>
      <c r="G90" s="16" t="s">
        <v>20</v>
      </c>
      <c r="H90" s="16" t="s">
        <v>21</v>
      </c>
      <c r="I90" s="16" t="s">
        <v>22</v>
      </c>
      <c r="J90" s="16" t="s">
        <v>23</v>
      </c>
      <c r="K90" s="17" t="s">
        <v>24</v>
      </c>
      <c r="L90" s="16" t="s">
        <v>25</v>
      </c>
    </row>
    <row r="91" s="26" customFormat="true" ht="16.15" hidden="false" customHeight="false" outlineLevel="0" collapsed="false">
      <c r="A91" s="18" t="n">
        <v>2</v>
      </c>
      <c r="B91" s="19" t="n">
        <v>3</v>
      </c>
      <c r="C91" s="20" t="s">
        <v>26</v>
      </c>
      <c r="D91" s="21"/>
      <c r="E91" s="22"/>
      <c r="F91" s="44"/>
      <c r="G91" s="44"/>
      <c r="H91" s="44"/>
      <c r="I91" s="44"/>
      <c r="J91" s="44"/>
      <c r="K91" s="24"/>
      <c r="L91" s="25"/>
    </row>
    <row r="92" s="26" customFormat="true" ht="16.15" hidden="false" customHeight="false" outlineLevel="0" collapsed="false">
      <c r="A92" s="27"/>
      <c r="B92" s="28"/>
      <c r="C92" s="29"/>
      <c r="D92" s="30" t="s">
        <v>27</v>
      </c>
      <c r="E92" s="31"/>
      <c r="F92" s="32" t="n">
        <f aca="false">SUM(F91)</f>
        <v>0</v>
      </c>
      <c r="G92" s="32" t="n">
        <f aca="false">SUM(G91)</f>
        <v>0</v>
      </c>
      <c r="H92" s="32" t="n">
        <f aca="false">SUM(H91)</f>
        <v>0</v>
      </c>
      <c r="I92" s="32" t="n">
        <f aca="false">SUM(I91)</f>
        <v>0</v>
      </c>
      <c r="J92" s="32" t="n">
        <f aca="false">SUM(J91)</f>
        <v>0</v>
      </c>
      <c r="K92" s="33"/>
      <c r="L92" s="32" t="n">
        <f aca="false">SUM(L91)</f>
        <v>0</v>
      </c>
    </row>
    <row r="93" s="26" customFormat="true" ht="16.15" hidden="false" customHeight="false" outlineLevel="0" collapsed="false">
      <c r="A93" s="34" t="n">
        <f aca="false">A91</f>
        <v>2</v>
      </c>
      <c r="B93" s="35" t="n">
        <f aca="false">B91</f>
        <v>3</v>
      </c>
      <c r="C93" s="36" t="s">
        <v>28</v>
      </c>
      <c r="D93" s="37"/>
      <c r="E93" s="22"/>
      <c r="F93" s="44"/>
      <c r="G93" s="45"/>
      <c r="H93" s="45"/>
      <c r="I93" s="45"/>
      <c r="J93" s="45"/>
      <c r="K93" s="46"/>
      <c r="L93" s="39"/>
    </row>
    <row r="94" s="26" customFormat="true" ht="16.15" hidden="false" customHeight="false" outlineLevel="0" collapsed="false">
      <c r="A94" s="50"/>
      <c r="B94" s="48"/>
      <c r="C94" s="43"/>
      <c r="D94" s="37" t="s">
        <v>29</v>
      </c>
      <c r="E94" s="22" t="s">
        <v>59</v>
      </c>
      <c r="F94" s="44" t="n">
        <v>200</v>
      </c>
      <c r="G94" s="44" t="n">
        <v>6</v>
      </c>
      <c r="H94" s="44" t="n">
        <v>2</v>
      </c>
      <c r="I94" s="44" t="n">
        <v>5</v>
      </c>
      <c r="J94" s="44" t="n">
        <v>84</v>
      </c>
      <c r="K94" s="40" t="n">
        <v>1</v>
      </c>
      <c r="L94" s="39"/>
    </row>
    <row r="95" s="26" customFormat="true" ht="16.15" hidden="false" customHeight="false" outlineLevel="0" collapsed="false">
      <c r="A95" s="50"/>
      <c r="B95" s="48"/>
      <c r="C95" s="43"/>
      <c r="D95" s="37" t="s">
        <v>31</v>
      </c>
      <c r="E95" s="22" t="s">
        <v>66</v>
      </c>
      <c r="F95" s="44" t="n">
        <v>150</v>
      </c>
      <c r="G95" s="44" t="n">
        <v>16</v>
      </c>
      <c r="H95" s="44" t="n">
        <v>22</v>
      </c>
      <c r="I95" s="44" t="n">
        <v>38</v>
      </c>
      <c r="J95" s="44" t="n">
        <v>383</v>
      </c>
      <c r="K95" s="40" t="n">
        <v>48</v>
      </c>
      <c r="L95" s="39"/>
    </row>
    <row r="96" s="26" customFormat="true" ht="16.15" hidden="false" customHeight="false" outlineLevel="0" collapsed="false">
      <c r="A96" s="50"/>
      <c r="B96" s="48"/>
      <c r="C96" s="43"/>
      <c r="D96" s="37" t="s">
        <v>40</v>
      </c>
      <c r="E96" s="38" t="s">
        <v>67</v>
      </c>
      <c r="F96" s="39" t="n">
        <v>200</v>
      </c>
      <c r="G96" s="39" t="n">
        <v>0</v>
      </c>
      <c r="H96" s="39" t="n">
        <v>0</v>
      </c>
      <c r="I96" s="39" t="n">
        <v>14</v>
      </c>
      <c r="J96" s="39" t="n">
        <v>58</v>
      </c>
      <c r="K96" s="40" t="n">
        <v>15</v>
      </c>
      <c r="L96" s="39"/>
    </row>
    <row r="97" s="26" customFormat="true" ht="16.15" hidden="false" customHeight="false" outlineLevel="0" collapsed="false">
      <c r="A97" s="50"/>
      <c r="B97" s="48"/>
      <c r="C97" s="43"/>
      <c r="D97" s="37" t="s">
        <v>36</v>
      </c>
      <c r="E97" s="22" t="s">
        <v>37</v>
      </c>
      <c r="F97" s="44" t="n">
        <v>60</v>
      </c>
      <c r="G97" s="44" t="n">
        <v>4</v>
      </c>
      <c r="H97" s="44" t="n">
        <v>0</v>
      </c>
      <c r="I97" s="44" t="n">
        <v>28</v>
      </c>
      <c r="J97" s="44" t="n">
        <v>120</v>
      </c>
      <c r="K97" s="40"/>
      <c r="L97" s="39"/>
    </row>
    <row r="98" s="26" customFormat="true" ht="16.15" hidden="false" customHeight="false" outlineLevel="0" collapsed="false">
      <c r="A98" s="50"/>
      <c r="B98" s="48"/>
      <c r="C98" s="43"/>
      <c r="D98" s="52" t="s">
        <v>34</v>
      </c>
      <c r="E98" s="22" t="s">
        <v>35</v>
      </c>
      <c r="F98" s="44" t="n">
        <v>30</v>
      </c>
      <c r="G98" s="44" t="n">
        <v>2</v>
      </c>
      <c r="H98" s="44" t="n">
        <v>3</v>
      </c>
      <c r="I98" s="44" t="n">
        <v>24</v>
      </c>
      <c r="J98" s="44" t="n">
        <v>102</v>
      </c>
      <c r="K98" s="40"/>
      <c r="L98" s="39"/>
    </row>
    <row r="99" s="26" customFormat="true" ht="16.15" hidden="false" customHeight="false" outlineLevel="0" collapsed="false">
      <c r="A99" s="50"/>
      <c r="B99" s="48"/>
      <c r="C99" s="43"/>
      <c r="D99" s="52" t="s">
        <v>38</v>
      </c>
      <c r="E99" s="22" t="s">
        <v>68</v>
      </c>
      <c r="F99" s="44" t="n">
        <v>150</v>
      </c>
      <c r="G99" s="44" t="n">
        <v>2</v>
      </c>
      <c r="H99" s="44" t="n">
        <v>1</v>
      </c>
      <c r="I99" s="44" t="n">
        <v>31</v>
      </c>
      <c r="J99" s="44" t="n">
        <v>124</v>
      </c>
      <c r="K99" s="40"/>
      <c r="L99" s="39"/>
    </row>
    <row r="100" s="26" customFormat="true" ht="16.15" hidden="false" customHeight="false" outlineLevel="0" collapsed="false">
      <c r="A100" s="27"/>
      <c r="B100" s="28"/>
      <c r="C100" s="55"/>
      <c r="D100" s="30" t="s">
        <v>27</v>
      </c>
      <c r="E100" s="31"/>
      <c r="F100" s="32" t="n">
        <f aca="false">SUM(F93:F99)</f>
        <v>790</v>
      </c>
      <c r="G100" s="32" t="n">
        <f aca="false">SUM(G93:G99)</f>
        <v>30</v>
      </c>
      <c r="H100" s="32" t="n">
        <f aca="false">SUM(H93:H99)</f>
        <v>28</v>
      </c>
      <c r="I100" s="32" t="n">
        <f aca="false">SUM(I93:I99)</f>
        <v>140</v>
      </c>
      <c r="J100" s="32" t="n">
        <f aca="false">SUM(J93:J99)</f>
        <v>871</v>
      </c>
      <c r="K100" s="33"/>
      <c r="L100" s="32" t="n">
        <f aca="false">SUM(L93:L99)</f>
        <v>0</v>
      </c>
    </row>
    <row r="101" s="26" customFormat="true" ht="15" hidden="false" customHeight="true" outlineLevel="0" collapsed="false">
      <c r="A101" s="56" t="n">
        <f aca="false">A91</f>
        <v>2</v>
      </c>
      <c r="B101" s="57" t="n">
        <f aca="false">B91</f>
        <v>3</v>
      </c>
      <c r="C101" s="58" t="s">
        <v>42</v>
      </c>
      <c r="D101" s="58"/>
      <c r="E101" s="59"/>
      <c r="F101" s="60" t="n">
        <f aca="false">F92+F100</f>
        <v>790</v>
      </c>
      <c r="G101" s="60" t="n">
        <f aca="false">G92+G100</f>
        <v>30</v>
      </c>
      <c r="H101" s="60" t="n">
        <f aca="false">H92+H100</f>
        <v>28</v>
      </c>
      <c r="I101" s="60" t="n">
        <f aca="false">I92+I100</f>
        <v>140</v>
      </c>
      <c r="J101" s="60" t="n">
        <f aca="false">J92+J100</f>
        <v>871</v>
      </c>
      <c r="K101" s="60"/>
      <c r="L101" s="60" t="n">
        <f aca="false">L92+L100</f>
        <v>0</v>
      </c>
    </row>
    <row r="102" s="26" customFormat="true" ht="16.15" hidden="false" customHeight="false" outlineLevel="0" collapsed="false">
      <c r="A102" s="18" t="n">
        <v>2</v>
      </c>
      <c r="B102" s="19" t="n">
        <v>4</v>
      </c>
      <c r="C102" s="20" t="s">
        <v>26</v>
      </c>
      <c r="D102" s="21"/>
      <c r="E102" s="61"/>
      <c r="F102" s="25"/>
      <c r="G102" s="25"/>
      <c r="H102" s="25"/>
      <c r="I102" s="25"/>
      <c r="J102" s="25"/>
      <c r="K102" s="24"/>
      <c r="L102" s="25"/>
    </row>
    <row r="103" s="26" customFormat="true" ht="16.15" hidden="false" customHeight="false" outlineLevel="0" collapsed="false">
      <c r="A103" s="27"/>
      <c r="B103" s="28"/>
      <c r="C103" s="29"/>
      <c r="D103" s="30" t="s">
        <v>27</v>
      </c>
      <c r="E103" s="31"/>
      <c r="F103" s="32" t="n">
        <f aca="false">SUM(F102)</f>
        <v>0</v>
      </c>
      <c r="G103" s="32" t="n">
        <f aca="false">SUM(G102)</f>
        <v>0</v>
      </c>
      <c r="H103" s="32" t="n">
        <f aca="false">SUM(H102)</f>
        <v>0</v>
      </c>
      <c r="I103" s="32" t="n">
        <f aca="false">SUM(I102)</f>
        <v>0</v>
      </c>
      <c r="J103" s="32" t="n">
        <f aca="false">SUM(J102)</f>
        <v>0</v>
      </c>
      <c r="K103" s="33"/>
      <c r="L103" s="32" t="n">
        <f aca="false">SUM(L102)</f>
        <v>0</v>
      </c>
    </row>
    <row r="104" s="26" customFormat="true" ht="16.15" hidden="false" customHeight="false" outlineLevel="0" collapsed="false">
      <c r="A104" s="34" t="n">
        <f aca="false">A102</f>
        <v>2</v>
      </c>
      <c r="B104" s="35" t="n">
        <f aca="false">B102</f>
        <v>4</v>
      </c>
      <c r="C104" s="36" t="s">
        <v>28</v>
      </c>
      <c r="D104" s="37"/>
      <c r="E104" s="38"/>
      <c r="F104" s="39"/>
      <c r="G104" s="39"/>
      <c r="H104" s="39"/>
      <c r="I104" s="39"/>
      <c r="J104" s="39"/>
      <c r="K104" s="40"/>
      <c r="L104" s="39"/>
    </row>
    <row r="105" s="26" customFormat="true" ht="16.15" hidden="false" customHeight="false" outlineLevel="0" collapsed="false">
      <c r="A105" s="50"/>
      <c r="B105" s="48"/>
      <c r="C105" s="43"/>
      <c r="D105" s="37" t="s">
        <v>29</v>
      </c>
      <c r="E105" s="22" t="s">
        <v>30</v>
      </c>
      <c r="F105" s="44" t="n">
        <v>200</v>
      </c>
      <c r="G105" s="44" t="n">
        <v>4</v>
      </c>
      <c r="H105" s="44" t="n">
        <v>2</v>
      </c>
      <c r="I105" s="44" t="n">
        <v>3</v>
      </c>
      <c r="J105" s="44" t="n">
        <v>55</v>
      </c>
      <c r="K105" s="40" t="n">
        <v>24</v>
      </c>
      <c r="L105" s="39"/>
    </row>
    <row r="106" s="26" customFormat="true" ht="16.15" hidden="false" customHeight="false" outlineLevel="0" collapsed="false">
      <c r="A106" s="50"/>
      <c r="B106" s="48"/>
      <c r="C106" s="43"/>
      <c r="D106" s="37" t="s">
        <v>31</v>
      </c>
      <c r="E106" s="22" t="s">
        <v>44</v>
      </c>
      <c r="F106" s="44" t="n">
        <v>100</v>
      </c>
      <c r="G106" s="44" t="n">
        <v>15</v>
      </c>
      <c r="H106" s="44" t="n">
        <v>28</v>
      </c>
      <c r="I106" s="44" t="n">
        <v>3</v>
      </c>
      <c r="J106" s="44" t="n">
        <v>148</v>
      </c>
      <c r="K106" s="40" t="n">
        <v>51</v>
      </c>
      <c r="L106" s="39"/>
    </row>
    <row r="107" s="26" customFormat="true" ht="16.15" hidden="false" customHeight="false" outlineLevel="0" collapsed="false">
      <c r="A107" s="50"/>
      <c r="B107" s="48"/>
      <c r="C107" s="43"/>
      <c r="D107" s="37" t="s">
        <v>33</v>
      </c>
      <c r="E107" s="22" t="s">
        <v>57</v>
      </c>
      <c r="F107" s="44" t="n">
        <v>150</v>
      </c>
      <c r="G107" s="44" t="n">
        <v>15</v>
      </c>
      <c r="H107" s="44" t="n">
        <v>2</v>
      </c>
      <c r="I107" s="44" t="n">
        <v>71</v>
      </c>
      <c r="J107" s="44" t="n">
        <v>307</v>
      </c>
      <c r="K107" s="40"/>
      <c r="L107" s="39"/>
    </row>
    <row r="108" s="26" customFormat="true" ht="16.15" hidden="false" customHeight="false" outlineLevel="0" collapsed="false">
      <c r="A108" s="50"/>
      <c r="B108" s="48"/>
      <c r="C108" s="43"/>
      <c r="D108" s="37" t="s">
        <v>40</v>
      </c>
      <c r="E108" s="54" t="s">
        <v>41</v>
      </c>
      <c r="F108" s="53" t="n">
        <v>200</v>
      </c>
      <c r="G108" s="53" t="n">
        <v>0</v>
      </c>
      <c r="H108" s="53" t="n">
        <v>0</v>
      </c>
      <c r="I108" s="53" t="n">
        <v>22</v>
      </c>
      <c r="J108" s="44" t="n">
        <v>140</v>
      </c>
      <c r="K108" s="40" t="n">
        <v>43</v>
      </c>
      <c r="L108" s="39"/>
    </row>
    <row r="109" s="26" customFormat="true" ht="16.15" hidden="false" customHeight="false" outlineLevel="0" collapsed="false">
      <c r="A109" s="50"/>
      <c r="B109" s="48"/>
      <c r="C109" s="43"/>
      <c r="D109" s="37" t="s">
        <v>36</v>
      </c>
      <c r="E109" s="22" t="s">
        <v>37</v>
      </c>
      <c r="F109" s="44" t="n">
        <v>60</v>
      </c>
      <c r="G109" s="44" t="n">
        <v>4</v>
      </c>
      <c r="H109" s="44" t="n">
        <v>0</v>
      </c>
      <c r="I109" s="44" t="n">
        <v>28</v>
      </c>
      <c r="J109" s="44" t="n">
        <v>120</v>
      </c>
      <c r="K109" s="40"/>
      <c r="L109" s="39"/>
    </row>
    <row r="110" s="26" customFormat="true" ht="16.15" hidden="false" customHeight="false" outlineLevel="0" collapsed="false">
      <c r="A110" s="50"/>
      <c r="B110" s="48"/>
      <c r="C110" s="43"/>
      <c r="D110" s="37" t="s">
        <v>34</v>
      </c>
      <c r="E110" s="22" t="s">
        <v>69</v>
      </c>
      <c r="F110" s="44" t="n">
        <v>30</v>
      </c>
      <c r="G110" s="44" t="n">
        <v>3</v>
      </c>
      <c r="H110" s="44" t="n">
        <v>3</v>
      </c>
      <c r="I110" s="44" t="n">
        <v>18</v>
      </c>
      <c r="J110" s="44" t="n">
        <v>120</v>
      </c>
      <c r="K110" s="40"/>
      <c r="L110" s="39"/>
    </row>
    <row r="111" s="26" customFormat="true" ht="16.15" hidden="false" customHeight="false" outlineLevel="0" collapsed="false">
      <c r="A111" s="50"/>
      <c r="B111" s="48"/>
      <c r="C111" s="43"/>
      <c r="D111" s="52" t="s">
        <v>47</v>
      </c>
      <c r="E111" s="38" t="s">
        <v>70</v>
      </c>
      <c r="F111" s="39" t="n">
        <v>60</v>
      </c>
      <c r="G111" s="53" t="n">
        <v>1</v>
      </c>
      <c r="H111" s="53" t="n">
        <v>0</v>
      </c>
      <c r="I111" s="53" t="n">
        <v>3</v>
      </c>
      <c r="J111" s="53" t="n">
        <v>14</v>
      </c>
      <c r="K111" s="40" t="n">
        <v>29</v>
      </c>
      <c r="L111" s="39"/>
    </row>
    <row r="112" s="26" customFormat="true" ht="16.15" hidden="false" customHeight="false" outlineLevel="0" collapsed="false">
      <c r="A112" s="27"/>
      <c r="B112" s="28"/>
      <c r="C112" s="55"/>
      <c r="D112" s="30" t="s">
        <v>27</v>
      </c>
      <c r="E112" s="31"/>
      <c r="F112" s="32" t="n">
        <f aca="false">SUM(F104:F111)</f>
        <v>800</v>
      </c>
      <c r="G112" s="32" t="n">
        <f aca="false">SUM(G104:G111)</f>
        <v>42</v>
      </c>
      <c r="H112" s="32" t="n">
        <f aca="false">SUM(H104:H111)</f>
        <v>35</v>
      </c>
      <c r="I112" s="32" t="n">
        <f aca="false">SUM(I104:I111)</f>
        <v>148</v>
      </c>
      <c r="J112" s="32" t="n">
        <f aca="false">SUM(J104:J111)</f>
        <v>904</v>
      </c>
      <c r="K112" s="33"/>
      <c r="L112" s="32" t="n">
        <f aca="false">SUM(L104:L111)</f>
        <v>0</v>
      </c>
    </row>
    <row r="113" s="26" customFormat="true" ht="15" hidden="false" customHeight="true" outlineLevel="0" collapsed="false">
      <c r="A113" s="56" t="n">
        <f aca="false">A102</f>
        <v>2</v>
      </c>
      <c r="B113" s="57" t="n">
        <f aca="false">B102</f>
        <v>4</v>
      </c>
      <c r="C113" s="58" t="s">
        <v>42</v>
      </c>
      <c r="D113" s="58"/>
      <c r="E113" s="59"/>
      <c r="F113" s="60" t="n">
        <f aca="false">F103+F112</f>
        <v>800</v>
      </c>
      <c r="G113" s="60" t="n">
        <f aca="false">G103+G112</f>
        <v>42</v>
      </c>
      <c r="H113" s="60" t="n">
        <f aca="false">H103+H112</f>
        <v>35</v>
      </c>
      <c r="I113" s="60" t="n">
        <f aca="false">I103+I112</f>
        <v>148</v>
      </c>
      <c r="J113" s="60" t="n">
        <f aca="false">J103+J112</f>
        <v>904</v>
      </c>
      <c r="K113" s="60"/>
      <c r="L113" s="60" t="n">
        <f aca="false">L103+L112</f>
        <v>0</v>
      </c>
    </row>
    <row r="114" s="26" customFormat="true" ht="16.15" hidden="false" customHeight="false" outlineLevel="0" collapsed="false">
      <c r="A114" s="18" t="n">
        <v>2</v>
      </c>
      <c r="B114" s="19" t="n">
        <v>5</v>
      </c>
      <c r="C114" s="20" t="s">
        <v>26</v>
      </c>
      <c r="D114" s="21"/>
      <c r="E114" s="22"/>
      <c r="F114" s="44"/>
      <c r="G114" s="44"/>
      <c r="H114" s="44"/>
      <c r="I114" s="44"/>
      <c r="J114" s="44"/>
      <c r="K114" s="24"/>
      <c r="L114" s="25"/>
    </row>
    <row r="115" s="26" customFormat="true" ht="15.75" hidden="false" customHeight="true" outlineLevel="0" collapsed="false">
      <c r="A115" s="27"/>
      <c r="B115" s="28"/>
      <c r="C115" s="29"/>
      <c r="D115" s="30" t="s">
        <v>27</v>
      </c>
      <c r="E115" s="31"/>
      <c r="F115" s="32" t="n">
        <f aca="false">SUM(F114)</f>
        <v>0</v>
      </c>
      <c r="G115" s="32" t="n">
        <f aca="false">SUM(G114)</f>
        <v>0</v>
      </c>
      <c r="H115" s="32" t="n">
        <f aca="false">SUM(H114)</f>
        <v>0</v>
      </c>
      <c r="I115" s="32" t="n">
        <f aca="false">SUM(I114)</f>
        <v>0</v>
      </c>
      <c r="J115" s="32" t="n">
        <f aca="false">SUM(J114)</f>
        <v>0</v>
      </c>
      <c r="K115" s="33"/>
      <c r="L115" s="32" t="n">
        <f aca="false">SUM(L114)</f>
        <v>0</v>
      </c>
    </row>
    <row r="116" s="26" customFormat="true" ht="16.15" hidden="false" customHeight="false" outlineLevel="0" collapsed="false">
      <c r="A116" s="34" t="n">
        <f aca="false">A114</f>
        <v>2</v>
      </c>
      <c r="B116" s="35" t="n">
        <f aca="false">B114</f>
        <v>5</v>
      </c>
      <c r="C116" s="36" t="s">
        <v>28</v>
      </c>
      <c r="D116" s="37"/>
      <c r="E116" s="38"/>
      <c r="F116" s="39"/>
      <c r="G116" s="39"/>
      <c r="H116" s="39"/>
      <c r="I116" s="39"/>
      <c r="J116" s="39"/>
      <c r="K116" s="40"/>
      <c r="L116" s="39"/>
    </row>
    <row r="117" s="26" customFormat="true" ht="16.15" hidden="false" customHeight="false" outlineLevel="0" collapsed="false">
      <c r="A117" s="50"/>
      <c r="B117" s="48"/>
      <c r="C117" s="43"/>
      <c r="D117" s="37" t="s">
        <v>29</v>
      </c>
      <c r="E117" s="22" t="s">
        <v>59</v>
      </c>
      <c r="F117" s="44" t="n">
        <v>200</v>
      </c>
      <c r="G117" s="44" t="n">
        <v>6</v>
      </c>
      <c r="H117" s="44" t="n">
        <v>2</v>
      </c>
      <c r="I117" s="44" t="n">
        <v>5</v>
      </c>
      <c r="J117" s="44" t="n">
        <v>84</v>
      </c>
      <c r="K117" s="40" t="n">
        <v>1</v>
      </c>
      <c r="L117" s="39"/>
    </row>
    <row r="118" s="26" customFormat="true" ht="16.15" hidden="false" customHeight="false" outlineLevel="0" collapsed="false">
      <c r="A118" s="50"/>
      <c r="B118" s="48"/>
      <c r="C118" s="43"/>
      <c r="D118" s="37" t="s">
        <v>31</v>
      </c>
      <c r="E118" s="38" t="s">
        <v>60</v>
      </c>
      <c r="F118" s="39" t="n">
        <v>250</v>
      </c>
      <c r="G118" s="44" t="n">
        <v>12</v>
      </c>
      <c r="H118" s="44" t="n">
        <v>9</v>
      </c>
      <c r="I118" s="44" t="n">
        <v>17</v>
      </c>
      <c r="J118" s="44" t="n">
        <v>254</v>
      </c>
      <c r="K118" s="40" t="n">
        <v>22</v>
      </c>
      <c r="L118" s="39"/>
    </row>
    <row r="119" s="26" customFormat="true" ht="16.15" hidden="false" customHeight="false" outlineLevel="0" collapsed="false">
      <c r="A119" s="50"/>
      <c r="B119" s="48"/>
      <c r="C119" s="43"/>
      <c r="D119" s="37" t="s">
        <v>40</v>
      </c>
      <c r="E119" s="54" t="s">
        <v>61</v>
      </c>
      <c r="F119" s="53" t="n">
        <v>200</v>
      </c>
      <c r="G119" s="53" t="n">
        <v>0</v>
      </c>
      <c r="H119" s="53" t="n">
        <v>0</v>
      </c>
      <c r="I119" s="53" t="n">
        <v>22</v>
      </c>
      <c r="J119" s="53" t="n">
        <v>140</v>
      </c>
      <c r="K119" s="40"/>
      <c r="L119" s="39"/>
    </row>
    <row r="120" s="26" customFormat="true" ht="16.15" hidden="false" customHeight="false" outlineLevel="0" collapsed="false">
      <c r="A120" s="50"/>
      <c r="B120" s="48"/>
      <c r="C120" s="43"/>
      <c r="D120" s="37" t="s">
        <v>36</v>
      </c>
      <c r="E120" s="22" t="s">
        <v>37</v>
      </c>
      <c r="F120" s="44" t="n">
        <v>60</v>
      </c>
      <c r="G120" s="44" t="n">
        <v>4</v>
      </c>
      <c r="H120" s="44" t="n">
        <v>0</v>
      </c>
      <c r="I120" s="44" t="n">
        <v>28</v>
      </c>
      <c r="J120" s="44" t="n">
        <v>120</v>
      </c>
      <c r="K120" s="40"/>
      <c r="L120" s="39"/>
    </row>
    <row r="121" s="26" customFormat="true" ht="16.15" hidden="false" customHeight="false" outlineLevel="0" collapsed="false">
      <c r="A121" s="50"/>
      <c r="B121" s="48"/>
      <c r="C121" s="43"/>
      <c r="D121" s="52" t="s">
        <v>34</v>
      </c>
      <c r="E121" s="22" t="s">
        <v>65</v>
      </c>
      <c r="F121" s="44" t="n">
        <v>30</v>
      </c>
      <c r="G121" s="44" t="n">
        <v>2</v>
      </c>
      <c r="H121" s="44" t="n">
        <v>5</v>
      </c>
      <c r="I121" s="44" t="n">
        <v>16</v>
      </c>
      <c r="J121" s="44" t="n">
        <v>110</v>
      </c>
      <c r="K121" s="40"/>
      <c r="L121" s="39"/>
    </row>
    <row r="122" s="26" customFormat="true" ht="16.15" hidden="false" customHeight="false" outlineLevel="0" collapsed="false">
      <c r="A122" s="50"/>
      <c r="B122" s="48"/>
      <c r="C122" s="43"/>
      <c r="D122" s="52" t="s">
        <v>47</v>
      </c>
      <c r="E122" s="38" t="s">
        <v>48</v>
      </c>
      <c r="F122" s="39" t="n">
        <v>60</v>
      </c>
      <c r="G122" s="53" t="n">
        <v>1</v>
      </c>
      <c r="H122" s="53" t="n">
        <v>0</v>
      </c>
      <c r="I122" s="53" t="n">
        <v>3</v>
      </c>
      <c r="J122" s="53" t="n">
        <v>14</v>
      </c>
      <c r="K122" s="40"/>
      <c r="L122" s="39"/>
    </row>
    <row r="123" s="26" customFormat="true" ht="16.15" hidden="false" customHeight="false" outlineLevel="0" collapsed="false">
      <c r="A123" s="27"/>
      <c r="B123" s="28"/>
      <c r="C123" s="55"/>
      <c r="D123" s="30" t="s">
        <v>27</v>
      </c>
      <c r="E123" s="31"/>
      <c r="F123" s="32" t="n">
        <f aca="false">SUM(F116:F122)</f>
        <v>800</v>
      </c>
      <c r="G123" s="32" t="n">
        <f aca="false">SUM(G116:G122)</f>
        <v>25</v>
      </c>
      <c r="H123" s="32" t="n">
        <f aca="false">SUM(H116:H122)</f>
        <v>16</v>
      </c>
      <c r="I123" s="32" t="n">
        <f aca="false">SUM(I116:I122)</f>
        <v>91</v>
      </c>
      <c r="J123" s="32" t="n">
        <f aca="false">SUM(J116:J122)</f>
        <v>722</v>
      </c>
      <c r="K123" s="33"/>
      <c r="L123" s="32" t="n">
        <f aca="false">SUM(L116:L122)</f>
        <v>0</v>
      </c>
    </row>
    <row r="124" s="26" customFormat="true" ht="15" hidden="false" customHeight="true" outlineLevel="0" collapsed="false">
      <c r="A124" s="56" t="n">
        <f aca="false">A114</f>
        <v>2</v>
      </c>
      <c r="B124" s="57" t="n">
        <f aca="false">B114</f>
        <v>5</v>
      </c>
      <c r="C124" s="58" t="s">
        <v>42</v>
      </c>
      <c r="D124" s="58"/>
      <c r="E124" s="59"/>
      <c r="F124" s="60" t="n">
        <f aca="false">F115+F123</f>
        <v>800</v>
      </c>
      <c r="G124" s="60" t="n">
        <f aca="false">G115+G123</f>
        <v>25</v>
      </c>
      <c r="H124" s="60" t="n">
        <f aca="false">H115+H123</f>
        <v>16</v>
      </c>
      <c r="I124" s="60" t="n">
        <f aca="false">I115+I123</f>
        <v>91</v>
      </c>
      <c r="J124" s="60" t="n">
        <f aca="false">J115+J123</f>
        <v>722</v>
      </c>
      <c r="K124" s="60"/>
      <c r="L124" s="60" t="n">
        <f aca="false">L115+L123</f>
        <v>0</v>
      </c>
    </row>
    <row r="125" s="26" customFormat="true" ht="16.15" hidden="false" customHeight="true" outlineLevel="0" collapsed="false">
      <c r="A125" s="74"/>
      <c r="B125" s="75"/>
      <c r="C125" s="76" t="s">
        <v>71</v>
      </c>
      <c r="D125" s="76"/>
      <c r="E125" s="76"/>
      <c r="F125" s="77" t="n">
        <f aca="false">(F17+F29+F41+F55+F65+F77+F89+F101+F113+F124)/(IF(F17=0,0,1)+IF(F29=0,0,1)+IF(F41=0,0,1)+IF(F55=0,0,1)+IF(F65=0,0,1)+IF(F77=0,0,1)+IF(F89=0,0,1)+IF(F101=0,0,1)+IF(F113=0,0,1)+IF(F124=0,0,1))</f>
        <v>826</v>
      </c>
      <c r="G125" s="77" t="n">
        <f aca="false">(G17+G29+G41+G55+G65+G77+G89+G101+G113+G124)/(IF(G17=0,0,1)+IF(G29=0,0,1)+IF(G41=0,0,1)+IF(G55=0,0,1)+IF(G65=0,0,1)+IF(G77=0,0,1)+IF(G89=0,0,1)+IF(G101=0,0,1)+IF(G113=0,0,1)+IF(G124=0,0,1))</f>
        <v>35.2</v>
      </c>
      <c r="H125" s="77" t="n">
        <f aca="false">(H17+H29+H41+H55+H65+H77+H89+H101+H113+H124)/(IF(H17=0,0,1)+IF(H29=0,0,1)+IF(H41=0,0,1)+IF(H55=0,0,1)+IF(H65=0,0,1)+IF(H77=0,0,1)+IF(H89=0,0,1)+IF(H101=0,0,1)+IF(H113=0,0,1)+IF(H124=0,0,1))</f>
        <v>32.1</v>
      </c>
      <c r="I125" s="77" t="n">
        <f aca="false">(I17+I29+I41+I55+I65+I77+I89+I101+I113+I124)/(IF(I17=0,0,1)+IF(I29=0,0,1)+IF(I41=0,0,1)+IF(I55=0,0,1)+IF(I65=0,0,1)+IF(I77=0,0,1)+IF(I89=0,0,1)+IF(I101=0,0,1)+IF(I113=0,0,1)+IF(I124=0,0,1))</f>
        <v>148.8</v>
      </c>
      <c r="J125" s="77" t="n">
        <f aca="false">(J17+J29+J41+J55+J65+J77+J89+J101+J113+J124)/(IF(J17=0,0,1)+IF(J29=0,0,1)+IF(J41=0,0,1)+IF(J55=0,0,1)+IF(J65=0,0,1)+IF(J77=0,0,1)+IF(J89=0,0,1)+IF(J101=0,0,1)+IF(J113=0,0,1)+IF(J124=0,0,1))</f>
        <v>884.7</v>
      </c>
      <c r="K125" s="77"/>
      <c r="L125" s="77"/>
    </row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">
    <mergeCell ref="C1:E1"/>
    <mergeCell ref="H1:K1"/>
    <mergeCell ref="H2:K2"/>
    <mergeCell ref="C17:D17"/>
    <mergeCell ref="C29:D29"/>
    <mergeCell ref="C41:D41"/>
    <mergeCell ref="C55:D55"/>
    <mergeCell ref="C65:D65"/>
    <mergeCell ref="C77:D77"/>
    <mergeCell ref="C89:D89"/>
    <mergeCell ref="C101:D101"/>
    <mergeCell ref="C113:D113"/>
    <mergeCell ref="C124:D124"/>
    <mergeCell ref="C125:E125"/>
  </mergeCells>
  <printOptions headings="false" gridLines="false" gridLinesSet="true" horizontalCentered="false" verticalCentered="false"/>
  <pageMargins left="0.7" right="0.7" top="0.330555555555556" bottom="0.309027777777778" header="0.511811023622047" footer="0.511811023622047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2025-04-11T01:21:22Z</cp:lastPrinted>
  <dcterms:modified xsi:type="dcterms:W3CDTF">2025-04-11T01:21:50Z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